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ownloads\"/>
    </mc:Choice>
  </mc:AlternateContent>
  <xr:revisionPtr revIDLastSave="0" documentId="13_ncr:1_{22FB8319-2E17-4DDC-A456-139912FB3A7B}" xr6:coauthVersionLast="36" xr6:coauthVersionMax="36" xr10:uidLastSave="{00000000-0000-0000-0000-000000000000}"/>
  <bookViews>
    <workbookView xWindow="0" yWindow="0" windowWidth="28800" windowHeight="11865" xr2:uid="{BCFE47FA-FA4E-4956-B35A-F305D46B0C0F}"/>
  </bookViews>
  <sheets>
    <sheet name="Kategorien" sheetId="1" r:id="rId1"/>
    <sheet name="Einschätzung DL" sheetId="2" r:id="rId2"/>
    <sheet name="Einschätzung BVA" sheetId="3" r:id="rId3"/>
    <sheet name="Konsolidierung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4" l="1"/>
  <c r="L28" i="4" s="1"/>
  <c r="G28" i="4"/>
  <c r="F28" i="4"/>
  <c r="G27" i="4"/>
  <c r="F27" i="4"/>
  <c r="H27" i="4" s="1"/>
  <c r="L27" i="4" s="1"/>
  <c r="G26" i="4"/>
  <c r="H26" i="4" s="1"/>
  <c r="L26" i="4" s="1"/>
  <c r="F26" i="4"/>
  <c r="H25" i="4"/>
  <c r="L25" i="4" s="1"/>
  <c r="G25" i="4"/>
  <c r="F25" i="4"/>
  <c r="G24" i="4"/>
  <c r="F24" i="4"/>
  <c r="H24" i="4" s="1"/>
  <c r="L24" i="4" s="1"/>
  <c r="J23" i="4"/>
  <c r="G23" i="4"/>
  <c r="H23" i="4" s="1"/>
  <c r="L23" i="4" s="1"/>
  <c r="F23" i="4"/>
  <c r="K22" i="4"/>
  <c r="H22" i="4"/>
  <c r="L22" i="4" s="1"/>
  <c r="G22" i="4"/>
  <c r="F22" i="4"/>
  <c r="G21" i="4"/>
  <c r="F21" i="4"/>
  <c r="G20" i="4"/>
  <c r="H20" i="4" s="1"/>
  <c r="L20" i="4" s="1"/>
  <c r="F20" i="4"/>
  <c r="H19" i="4"/>
  <c r="L19" i="4" s="1"/>
  <c r="K19" i="4" s="1"/>
  <c r="G19" i="4"/>
  <c r="F19" i="4"/>
  <c r="G18" i="4"/>
  <c r="F18" i="4"/>
  <c r="H18" i="4" s="1"/>
  <c r="L18" i="4" s="1"/>
  <c r="J17" i="4"/>
  <c r="G17" i="4"/>
  <c r="H17" i="4" s="1"/>
  <c r="L17" i="4" s="1"/>
  <c r="F17" i="4"/>
  <c r="H16" i="4"/>
  <c r="L16" i="4" s="1"/>
  <c r="G16" i="4"/>
  <c r="F16" i="4"/>
  <c r="G15" i="4"/>
  <c r="F15" i="4"/>
  <c r="H15" i="4" s="1"/>
  <c r="L15" i="4" s="1"/>
  <c r="J14" i="4"/>
  <c r="G14" i="4"/>
  <c r="H14" i="4" s="1"/>
  <c r="L14" i="4" s="1"/>
  <c r="F14" i="4"/>
  <c r="K13" i="4"/>
  <c r="H13" i="4"/>
  <c r="L13" i="4" s="1"/>
  <c r="G13" i="4"/>
  <c r="F13" i="4"/>
  <c r="G12" i="4"/>
  <c r="F12" i="4"/>
  <c r="H12" i="4" s="1"/>
  <c r="L12" i="4" s="1"/>
  <c r="G11" i="4"/>
  <c r="H11" i="4" s="1"/>
  <c r="L11" i="4" s="1"/>
  <c r="J11" i="4" s="1"/>
  <c r="F11" i="4"/>
  <c r="H10" i="4"/>
  <c r="L10" i="4" s="1"/>
  <c r="G10" i="4"/>
  <c r="F10" i="4"/>
  <c r="G9" i="4"/>
  <c r="F9" i="4"/>
  <c r="H9" i="4" s="1"/>
  <c r="L9" i="4" s="1"/>
  <c r="J8" i="4"/>
  <c r="G8" i="4"/>
  <c r="H8" i="4" s="1"/>
  <c r="L8" i="4" s="1"/>
  <c r="F8" i="4"/>
  <c r="K7" i="4"/>
  <c r="H7" i="4"/>
  <c r="L7" i="4" s="1"/>
  <c r="G7" i="4"/>
  <c r="F7" i="4"/>
  <c r="G6" i="4"/>
  <c r="F6" i="4"/>
  <c r="H6" i="4" s="1"/>
  <c r="L6" i="4" s="1"/>
  <c r="G28" i="3"/>
  <c r="F28" i="3"/>
  <c r="H28" i="3" s="1"/>
  <c r="L28" i="3" s="1"/>
  <c r="H27" i="3"/>
  <c r="L27" i="3" s="1"/>
  <c r="G27" i="3"/>
  <c r="F27" i="3"/>
  <c r="G26" i="3"/>
  <c r="F26" i="3"/>
  <c r="H26" i="3" s="1"/>
  <c r="L26" i="3" s="1"/>
  <c r="G25" i="3"/>
  <c r="F25" i="3"/>
  <c r="H25" i="3" s="1"/>
  <c r="L25" i="3" s="1"/>
  <c r="H24" i="3"/>
  <c r="L24" i="3" s="1"/>
  <c r="G24" i="3"/>
  <c r="F24" i="3"/>
  <c r="G23" i="3"/>
  <c r="F23" i="3"/>
  <c r="H23" i="3" s="1"/>
  <c r="L23" i="3" s="1"/>
  <c r="G22" i="3"/>
  <c r="F22" i="3"/>
  <c r="H22" i="3" s="1"/>
  <c r="L22" i="3" s="1"/>
  <c r="H21" i="3"/>
  <c r="L21" i="3" s="1"/>
  <c r="G21" i="3"/>
  <c r="F21" i="3"/>
  <c r="G20" i="3"/>
  <c r="F20" i="3"/>
  <c r="H20" i="3" s="1"/>
  <c r="L20" i="3" s="1"/>
  <c r="G19" i="3"/>
  <c r="F19" i="3"/>
  <c r="H19" i="3" s="1"/>
  <c r="L19" i="3" s="1"/>
  <c r="H18" i="3"/>
  <c r="L18" i="3" s="1"/>
  <c r="G18" i="3"/>
  <c r="F18" i="3"/>
  <c r="G17" i="3"/>
  <c r="F17" i="3"/>
  <c r="H17" i="3" s="1"/>
  <c r="L17" i="3" s="1"/>
  <c r="G16" i="3"/>
  <c r="F16" i="3"/>
  <c r="H16" i="3" s="1"/>
  <c r="L16" i="3" s="1"/>
  <c r="H15" i="3"/>
  <c r="L15" i="3" s="1"/>
  <c r="G15" i="3"/>
  <c r="F15" i="3"/>
  <c r="G14" i="3"/>
  <c r="F14" i="3"/>
  <c r="H14" i="3" s="1"/>
  <c r="L14" i="3" s="1"/>
  <c r="G13" i="3"/>
  <c r="F13" i="3"/>
  <c r="H13" i="3" s="1"/>
  <c r="L13" i="3" s="1"/>
  <c r="H12" i="3"/>
  <c r="L12" i="3" s="1"/>
  <c r="G12" i="3"/>
  <c r="F12" i="3"/>
  <c r="G11" i="3"/>
  <c r="F11" i="3"/>
  <c r="H11" i="3" s="1"/>
  <c r="L11" i="3" s="1"/>
  <c r="G10" i="3"/>
  <c r="F10" i="3"/>
  <c r="H10" i="3" s="1"/>
  <c r="L10" i="3" s="1"/>
  <c r="H9" i="3"/>
  <c r="L9" i="3" s="1"/>
  <c r="G9" i="3"/>
  <c r="F9" i="3"/>
  <c r="G8" i="3"/>
  <c r="F8" i="3"/>
  <c r="H8" i="3" s="1"/>
  <c r="L8" i="3" s="1"/>
  <c r="G7" i="3"/>
  <c r="F7" i="3"/>
  <c r="H7" i="3" s="1"/>
  <c r="L7" i="3" s="1"/>
  <c r="H6" i="3"/>
  <c r="L6" i="3" s="1"/>
  <c r="G6" i="3"/>
  <c r="F6" i="3"/>
  <c r="F21" i="2"/>
  <c r="F22" i="2"/>
  <c r="F23" i="2"/>
  <c r="F24" i="2"/>
  <c r="F25" i="2"/>
  <c r="F26" i="2"/>
  <c r="F27" i="2"/>
  <c r="F28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H21" i="2" s="1"/>
  <c r="L21" i="2" s="1"/>
  <c r="G22" i="2"/>
  <c r="G23" i="2"/>
  <c r="G24" i="2"/>
  <c r="G25" i="2"/>
  <c r="G26" i="2"/>
  <c r="G27" i="2"/>
  <c r="G28" i="2"/>
  <c r="G6" i="2"/>
  <c r="F7" i="2"/>
  <c r="F8" i="2"/>
  <c r="F9" i="2"/>
  <c r="H9" i="2" s="1"/>
  <c r="L9" i="2" s="1"/>
  <c r="F10" i="2"/>
  <c r="F11" i="2"/>
  <c r="F12" i="2"/>
  <c r="H12" i="2" s="1"/>
  <c r="L12" i="2" s="1"/>
  <c r="F13" i="2"/>
  <c r="F14" i="2"/>
  <c r="F15" i="2"/>
  <c r="F16" i="2"/>
  <c r="F17" i="2"/>
  <c r="F18" i="2"/>
  <c r="F19" i="2"/>
  <c r="H19" i="2" s="1"/>
  <c r="L19" i="2" s="1"/>
  <c r="F20" i="2"/>
  <c r="H20" i="2" s="1"/>
  <c r="L20" i="2" s="1"/>
  <c r="K20" i="2" s="1"/>
  <c r="F6" i="2"/>
  <c r="H21" i="4" l="1"/>
  <c r="L21" i="4" s="1"/>
  <c r="K21" i="4" s="1"/>
  <c r="K6" i="4"/>
  <c r="J6" i="4"/>
  <c r="I6" i="4"/>
  <c r="K9" i="4"/>
  <c r="J9" i="4"/>
  <c r="I9" i="4"/>
  <c r="K18" i="4"/>
  <c r="J18" i="4"/>
  <c r="I18" i="4"/>
  <c r="K12" i="4"/>
  <c r="J12" i="4"/>
  <c r="I12" i="4"/>
  <c r="K15" i="4"/>
  <c r="J15" i="4"/>
  <c r="I15" i="4"/>
  <c r="I21" i="4"/>
  <c r="K24" i="4"/>
  <c r="J24" i="4"/>
  <c r="I24" i="4"/>
  <c r="J10" i="4"/>
  <c r="I10" i="4"/>
  <c r="I20" i="4"/>
  <c r="K20" i="4"/>
  <c r="I26" i="4"/>
  <c r="K26" i="4"/>
  <c r="J26" i="4"/>
  <c r="J7" i="4"/>
  <c r="I7" i="4"/>
  <c r="I8" i="4"/>
  <c r="K8" i="4"/>
  <c r="K10" i="4"/>
  <c r="J16" i="4"/>
  <c r="I16" i="4"/>
  <c r="I17" i="4"/>
  <c r="K17" i="4"/>
  <c r="J20" i="4"/>
  <c r="J25" i="4"/>
  <c r="I25" i="4"/>
  <c r="K25" i="4"/>
  <c r="K27" i="4"/>
  <c r="J27" i="4"/>
  <c r="I27" i="4"/>
  <c r="I11" i="4"/>
  <c r="K11" i="4"/>
  <c r="J19" i="4"/>
  <c r="I19" i="4"/>
  <c r="J13" i="4"/>
  <c r="I13" i="4"/>
  <c r="I14" i="4"/>
  <c r="K14" i="4"/>
  <c r="K16" i="4"/>
  <c r="J22" i="4"/>
  <c r="I22" i="4"/>
  <c r="I23" i="4"/>
  <c r="K23" i="4"/>
  <c r="J28" i="4"/>
  <c r="I28" i="4"/>
  <c r="K28" i="4"/>
  <c r="I7" i="3"/>
  <c r="J7" i="3"/>
  <c r="K7" i="3"/>
  <c r="K11" i="3"/>
  <c r="J11" i="3"/>
  <c r="I11" i="3"/>
  <c r="J18" i="3"/>
  <c r="K18" i="3"/>
  <c r="I18" i="3"/>
  <c r="I25" i="3"/>
  <c r="J25" i="3"/>
  <c r="K25" i="3"/>
  <c r="I10" i="3"/>
  <c r="J10" i="3"/>
  <c r="K10" i="3"/>
  <c r="J12" i="3"/>
  <c r="K12" i="3"/>
  <c r="I12" i="3"/>
  <c r="K14" i="3"/>
  <c r="I14" i="3"/>
  <c r="J14" i="3"/>
  <c r="I19" i="3"/>
  <c r="K19" i="3"/>
  <c r="J19" i="3"/>
  <c r="J21" i="3"/>
  <c r="I21" i="3"/>
  <c r="K21" i="3"/>
  <c r="K23" i="3"/>
  <c r="J23" i="3"/>
  <c r="I23" i="3"/>
  <c r="I28" i="3"/>
  <c r="K28" i="3"/>
  <c r="J28" i="3"/>
  <c r="J9" i="3"/>
  <c r="I9" i="3"/>
  <c r="K9" i="3"/>
  <c r="I16" i="3"/>
  <c r="K16" i="3"/>
  <c r="J16" i="3"/>
  <c r="K20" i="3"/>
  <c r="I20" i="3"/>
  <c r="J20" i="3"/>
  <c r="J27" i="3"/>
  <c r="K27" i="3"/>
  <c r="I27" i="3"/>
  <c r="J6" i="3"/>
  <c r="I6" i="3"/>
  <c r="K6" i="3"/>
  <c r="K8" i="3"/>
  <c r="J8" i="3"/>
  <c r="I8" i="3"/>
  <c r="I13" i="3"/>
  <c r="J13" i="3"/>
  <c r="K13" i="3"/>
  <c r="J15" i="3"/>
  <c r="I15" i="3"/>
  <c r="K15" i="3"/>
  <c r="K17" i="3"/>
  <c r="I17" i="3"/>
  <c r="J17" i="3"/>
  <c r="I22" i="3"/>
  <c r="J22" i="3"/>
  <c r="K22" i="3"/>
  <c r="J24" i="3"/>
  <c r="K24" i="3"/>
  <c r="I24" i="3"/>
  <c r="K26" i="3"/>
  <c r="I26" i="3"/>
  <c r="J26" i="3"/>
  <c r="H16" i="2"/>
  <c r="L16" i="2" s="1"/>
  <c r="I16" i="2" s="1"/>
  <c r="H27" i="2"/>
  <c r="L27" i="2" s="1"/>
  <c r="H24" i="2"/>
  <c r="L24" i="2" s="1"/>
  <c r="J24" i="2" s="1"/>
  <c r="H18" i="2"/>
  <c r="L18" i="2" s="1"/>
  <c r="K18" i="2" s="1"/>
  <c r="H17" i="2"/>
  <c r="L17" i="2" s="1"/>
  <c r="K17" i="2" s="1"/>
  <c r="H15" i="2"/>
  <c r="L15" i="2" s="1"/>
  <c r="J15" i="2" s="1"/>
  <c r="H14" i="2"/>
  <c r="L14" i="2" s="1"/>
  <c r="K14" i="2" s="1"/>
  <c r="H13" i="2"/>
  <c r="L13" i="2" s="1"/>
  <c r="I13" i="2" s="1"/>
  <c r="H26" i="2"/>
  <c r="L26" i="2" s="1"/>
  <c r="K26" i="2" s="1"/>
  <c r="H23" i="2"/>
  <c r="L23" i="2" s="1"/>
  <c r="K23" i="2" s="1"/>
  <c r="H28" i="2"/>
  <c r="L28" i="2" s="1"/>
  <c r="I28" i="2" s="1"/>
  <c r="H25" i="2"/>
  <c r="L25" i="2" s="1"/>
  <c r="J25" i="2" s="1"/>
  <c r="H22" i="2"/>
  <c r="L22" i="2" s="1"/>
  <c r="I22" i="2" s="1"/>
  <c r="H11" i="2"/>
  <c r="L11" i="2" s="1"/>
  <c r="K11" i="2" s="1"/>
  <c r="H10" i="2"/>
  <c r="L10" i="2" s="1"/>
  <c r="K10" i="2" s="1"/>
  <c r="K25" i="2"/>
  <c r="K19" i="2"/>
  <c r="J19" i="2"/>
  <c r="I19" i="2"/>
  <c r="K13" i="2"/>
  <c r="J13" i="2"/>
  <c r="I10" i="2"/>
  <c r="K27" i="2"/>
  <c r="J27" i="2"/>
  <c r="I27" i="2"/>
  <c r="K21" i="2"/>
  <c r="J21" i="2"/>
  <c r="I21" i="2"/>
  <c r="I18" i="2"/>
  <c r="K12" i="2"/>
  <c r="J12" i="2"/>
  <c r="I12" i="2"/>
  <c r="I20" i="2"/>
  <c r="I11" i="2"/>
  <c r="J20" i="2"/>
  <c r="J17" i="2"/>
  <c r="J14" i="2"/>
  <c r="H8" i="2"/>
  <c r="L8" i="2" s="1"/>
  <c r="I8" i="2" s="1"/>
  <c r="K9" i="2"/>
  <c r="J9" i="2"/>
  <c r="I9" i="2"/>
  <c r="H7" i="2"/>
  <c r="L7" i="2" s="1"/>
  <c r="K7" i="2" s="1"/>
  <c r="J8" i="2"/>
  <c r="K8" i="2"/>
  <c r="H6" i="2"/>
  <c r="L6" i="2" s="1"/>
  <c r="J21" i="4" l="1"/>
  <c r="F2" i="4" s="1"/>
  <c r="F1" i="4"/>
  <c r="F3" i="4"/>
  <c r="F3" i="3"/>
  <c r="F1" i="3"/>
  <c r="F2" i="3"/>
  <c r="J16" i="2"/>
  <c r="K16" i="2"/>
  <c r="J28" i="2"/>
  <c r="K28" i="2"/>
  <c r="J26" i="2"/>
  <c r="I26" i="2"/>
  <c r="I25" i="2"/>
  <c r="K24" i="2"/>
  <c r="I24" i="2"/>
  <c r="J22" i="2"/>
  <c r="K22" i="2"/>
  <c r="J18" i="2"/>
  <c r="I17" i="2"/>
  <c r="K15" i="2"/>
  <c r="I15" i="2"/>
  <c r="I14" i="2"/>
  <c r="J23" i="2"/>
  <c r="I23" i="2"/>
  <c r="J11" i="2"/>
  <c r="J10" i="2"/>
  <c r="I7" i="2"/>
  <c r="J7" i="2"/>
  <c r="I6" i="2"/>
  <c r="J6" i="2"/>
  <c r="K6" i="2"/>
  <c r="L3" i="4" l="1"/>
  <c r="L1" i="4"/>
  <c r="L2" i="4"/>
  <c r="L1" i="3"/>
  <c r="L3" i="3"/>
  <c r="L2" i="3"/>
  <c r="F2" i="2"/>
  <c r="F1" i="2"/>
  <c r="F3" i="2"/>
  <c r="L3" i="2" l="1"/>
  <c r="L1" i="2"/>
  <c r="L2" i="2"/>
</calcChain>
</file>

<file path=xl/sharedStrings.xml><?xml version="1.0" encoding="utf-8"?>
<sst xmlns="http://schemas.openxmlformats.org/spreadsheetml/2006/main" count="269" uniqueCount="47">
  <si>
    <t>B</t>
  </si>
  <si>
    <t>A</t>
  </si>
  <si>
    <t>C</t>
  </si>
  <si>
    <t>Hoch</t>
  </si>
  <si>
    <t>Mittel</t>
  </si>
  <si>
    <t>Gering</t>
  </si>
  <si>
    <t>Komplexität</t>
  </si>
  <si>
    <t>Fachliche Wichtigkeit</t>
  </si>
  <si>
    <t>Fachliche Komplexität</t>
  </si>
  <si>
    <t>Komponente</t>
  </si>
  <si>
    <t>Anwendungsfall</t>
  </si>
  <si>
    <t>Wichtigkeit</t>
  </si>
  <si>
    <t>ANK_Haushalt</t>
  </si>
  <si>
    <t>ANK_Fachadministration</t>
  </si>
  <si>
    <t>ANK_Reporting</t>
  </si>
  <si>
    <t>AWF_Bankverbindung_anlegen</t>
  </si>
  <si>
    <t>AWF_Bankverbindung_bearbeiten</t>
  </si>
  <si>
    <t>AWF_Bankverbindung_löschen</t>
  </si>
  <si>
    <t>AWF_Bankverbindung_ansehen</t>
  </si>
  <si>
    <t>Kategorisierung</t>
  </si>
  <si>
    <t>AWF_Buchung_ansehen</t>
  </si>
  <si>
    <t>AWF_Buchung_anlegen</t>
  </si>
  <si>
    <t>AWF_Buchung_bearbeiten</t>
  </si>
  <si>
    <t>AWF_Buchung_löschen</t>
  </si>
  <si>
    <t>AWF_Kontrollisten erstellen</t>
  </si>
  <si>
    <t>AWF_Buchungslisten erstellen</t>
  </si>
  <si>
    <t>AWF_Kontenliste_erstellen</t>
  </si>
  <si>
    <t>AWF_Verrechnungsstellen_anlegen</t>
  </si>
  <si>
    <t>AWF_Verrechnungsstellen_ansehen</t>
  </si>
  <si>
    <t>AWF_Verrechnungsstellen_bearbeiten</t>
  </si>
  <si>
    <t>AWF_Verrechnungsstellen_löschen</t>
  </si>
  <si>
    <t>AWF_Buchungsschlüssel_anlegen</t>
  </si>
  <si>
    <t>AWF_Buchungsschlüssel_ansehen</t>
  </si>
  <si>
    <t>AWF_Buchungsschlüssel_bearbeiten</t>
  </si>
  <si>
    <t>AWF_Buchungsschlüssel_löschen</t>
  </si>
  <si>
    <t>ANK_Haushaltsstruktur</t>
  </si>
  <si>
    <t>AWF_Gruppe_anlegen</t>
  </si>
  <si>
    <t>AWF_Gruppe_ansehen</t>
  </si>
  <si>
    <t>AWF_Gruppe_bearbeiten</t>
  </si>
  <si>
    <t>AWF_Gruppe_löschen</t>
  </si>
  <si>
    <t>Risiko A</t>
  </si>
  <si>
    <t>Risiko B</t>
  </si>
  <si>
    <t>Risiko C</t>
  </si>
  <si>
    <t>Risikokategorie</t>
  </si>
  <si>
    <t>Bitte Felder Wichtigkeit und Komplexität füllen</t>
  </si>
  <si>
    <t>Stand: 30.08.2022</t>
  </si>
  <si>
    <t>Stand: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</si>
</sst>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</cellStyleXfs>
  <cellXfs count="34">
    <xf numFmtId="0" fontId="0" fillId="0" borderId="0" xfId="0"/>
    <xf numFmtId="0" fontId="4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8" borderId="4" xfId="0" applyFont="1" applyFill="1" applyBorder="1"/>
    <xf numFmtId="0" fontId="5" fillId="8" borderId="5" xfId="0" applyFont="1" applyFill="1" applyBorder="1"/>
    <xf numFmtId="0" fontId="5" fillId="9" borderId="5" xfId="0" applyFont="1" applyFill="1" applyBorder="1"/>
    <xf numFmtId="0" fontId="5" fillId="9" borderId="6" xfId="0" applyFont="1" applyFill="1" applyBorder="1" applyAlignment="1">
      <alignment horizontal="center"/>
    </xf>
    <xf numFmtId="0" fontId="5" fillId="0" borderId="7" xfId="0" applyFont="1" applyBorder="1"/>
    <xf numFmtId="0" fontId="0" fillId="0" borderId="0" xfId="0" applyBorder="1"/>
    <xf numFmtId="0" fontId="1" fillId="2" borderId="1" xfId="1" applyBorder="1" applyAlignment="1">
      <alignment horizontal="center"/>
    </xf>
    <xf numFmtId="0" fontId="2" fillId="3" borderId="2" xfId="2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1" fillId="2" borderId="11" xfId="1" applyBorder="1" applyAlignment="1">
      <alignment horizontal="center"/>
    </xf>
    <xf numFmtId="0" fontId="2" fillId="3" borderId="12" xfId="2" applyBorder="1"/>
    <xf numFmtId="0" fontId="5" fillId="0" borderId="4" xfId="0" applyFont="1" applyBorder="1"/>
    <xf numFmtId="0" fontId="0" fillId="0" borderId="5" xfId="0" applyBorder="1"/>
    <xf numFmtId="0" fontId="1" fillId="2" borderId="14" xfId="1" applyBorder="1" applyAlignment="1">
      <alignment horizontal="center"/>
    </xf>
    <xf numFmtId="0" fontId="2" fillId="3" borderId="15" xfId="2" applyBorder="1"/>
    <xf numFmtId="10" fontId="5" fillId="0" borderId="0" xfId="0" applyNumberFormat="1" applyFont="1"/>
    <xf numFmtId="0" fontId="6" fillId="3" borderId="8" xfId="3" applyFont="1" applyBorder="1" applyAlignment="1">
      <alignment horizontal="center"/>
    </xf>
    <xf numFmtId="0" fontId="6" fillId="3" borderId="13" xfId="3" applyFont="1" applyBorder="1" applyAlignment="1">
      <alignment horizontal="center"/>
    </xf>
    <xf numFmtId="0" fontId="6" fillId="3" borderId="16" xfId="3" applyFont="1" applyBorder="1" applyAlignment="1">
      <alignment horizontal="center"/>
    </xf>
    <xf numFmtId="0" fontId="7" fillId="0" borderId="0" xfId="0" applyFont="1"/>
    <xf numFmtId="0" fontId="5" fillId="7" borderId="0" xfId="0" applyFont="1" applyFill="1" applyAlignment="1">
      <alignment horizontal="center" vertical="center" textRotation="90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/>
    <xf numFmtId="0" fontId="5" fillId="9" borderId="0" xfId="0" applyFont="1" applyFill="1" applyAlignment="1">
      <alignment horizontal="center"/>
    </xf>
  </cellXfs>
  <cellStyles count="4">
    <cellStyle name="Ausgabe" xfId="2" builtinId="21"/>
    <cellStyle name="Berechnung" xfId="3" builtinId="22"/>
    <cellStyle name="Eingabe" xfId="1" builtinId="20"/>
    <cellStyle name="Standard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64B0-5684-48C0-8D44-512A17F138A6}">
  <dimension ref="A1:F7"/>
  <sheetViews>
    <sheetView showGridLines="0" tabSelected="1" workbookViewId="0"/>
  </sheetViews>
  <sheetFormatPr baseColWidth="10" defaultRowHeight="15" x14ac:dyDescent="0.25"/>
  <sheetData>
    <row r="1" spans="1:6" x14ac:dyDescent="0.25">
      <c r="A1" s="5"/>
      <c r="B1" s="5"/>
      <c r="C1" s="5"/>
      <c r="D1" s="5"/>
      <c r="E1" s="5"/>
      <c r="F1" s="5"/>
    </row>
    <row r="2" spans="1:6" x14ac:dyDescent="0.25">
      <c r="A2" s="5"/>
      <c r="B2" s="5"/>
      <c r="C2" s="5"/>
      <c r="D2" s="5"/>
      <c r="E2" s="5"/>
      <c r="F2" s="5"/>
    </row>
    <row r="3" spans="1:6" ht="56.25" customHeight="1" x14ac:dyDescent="0.25">
      <c r="A3" s="30" t="s">
        <v>8</v>
      </c>
      <c r="B3" s="4" t="s">
        <v>3</v>
      </c>
      <c r="C3" s="2" t="s">
        <v>0</v>
      </c>
      <c r="D3" s="1" t="s">
        <v>1</v>
      </c>
      <c r="E3" s="1" t="s">
        <v>1</v>
      </c>
      <c r="F3" s="5"/>
    </row>
    <row r="4" spans="1:6" ht="56.25" customHeight="1" x14ac:dyDescent="0.25">
      <c r="A4" s="30"/>
      <c r="B4" s="4" t="s">
        <v>4</v>
      </c>
      <c r="C4" s="3" t="s">
        <v>2</v>
      </c>
      <c r="D4" s="2" t="s">
        <v>0</v>
      </c>
      <c r="E4" s="1" t="s">
        <v>1</v>
      </c>
      <c r="F4" s="5"/>
    </row>
    <row r="5" spans="1:6" ht="56.25" customHeight="1" x14ac:dyDescent="0.25">
      <c r="A5" s="30"/>
      <c r="B5" s="4" t="s">
        <v>5</v>
      </c>
      <c r="C5" s="3" t="s">
        <v>2</v>
      </c>
      <c r="D5" s="3" t="s">
        <v>2</v>
      </c>
      <c r="E5" s="2" t="s">
        <v>0</v>
      </c>
      <c r="F5" s="5"/>
    </row>
    <row r="6" spans="1:6" ht="39" customHeight="1" x14ac:dyDescent="0.25">
      <c r="A6" s="5"/>
      <c r="B6" s="5"/>
      <c r="C6" s="4" t="s">
        <v>5</v>
      </c>
      <c r="D6" s="4" t="s">
        <v>4</v>
      </c>
      <c r="E6" s="4" t="s">
        <v>3</v>
      </c>
      <c r="F6" s="5"/>
    </row>
    <row r="7" spans="1:6" ht="33.75" customHeight="1" x14ac:dyDescent="0.25">
      <c r="A7" s="5"/>
      <c r="B7" s="4"/>
      <c r="C7" s="31" t="s">
        <v>7</v>
      </c>
      <c r="D7" s="32"/>
      <c r="E7" s="32"/>
      <c r="F7" s="5"/>
    </row>
  </sheetData>
  <mergeCells count="2">
    <mergeCell ref="A3:A5"/>
    <mergeCell ref="C7:E7"/>
  </mergeCells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47391-084D-453A-8CEE-6870014CA77E}">
  <dimension ref="B1:N33"/>
  <sheetViews>
    <sheetView workbookViewId="0"/>
  </sheetViews>
  <sheetFormatPr baseColWidth="10" defaultRowHeight="15" x14ac:dyDescent="0.25"/>
  <cols>
    <col min="2" max="2" width="23.140625" bestFit="1" customWidth="1"/>
    <col min="3" max="3" width="43.7109375" bestFit="1" customWidth="1"/>
    <col min="4" max="4" width="11.28515625" bestFit="1" customWidth="1"/>
    <col min="6" max="6" width="3" bestFit="1" customWidth="1"/>
    <col min="7" max="11" width="2" bestFit="1" customWidth="1"/>
    <col min="12" max="12" width="24.28515625" customWidth="1"/>
    <col min="13" max="14" width="6.85546875" customWidth="1"/>
  </cols>
  <sheetData>
    <row r="1" spans="2:14" x14ac:dyDescent="0.25">
      <c r="E1" s="6" t="s">
        <v>40</v>
      </c>
      <c r="F1" s="6">
        <f>COUNT($I$6:$I$28)</f>
        <v>5</v>
      </c>
      <c r="G1" s="6"/>
      <c r="H1" s="6"/>
      <c r="I1" s="6"/>
      <c r="J1" s="6"/>
      <c r="K1" s="6"/>
      <c r="L1" s="25">
        <f>IF(F1+F2+F3=0,"",F1/(F1+F2+F3))</f>
        <v>0.21739130434782608</v>
      </c>
    </row>
    <row r="2" spans="2:14" x14ac:dyDescent="0.25">
      <c r="B2" s="6" t="s">
        <v>46</v>
      </c>
      <c r="C2" s="29" t="s">
        <v>44</v>
      </c>
      <c r="E2" s="6" t="s">
        <v>41</v>
      </c>
      <c r="F2" s="6">
        <f>COUNT($J$6:$J$28)</f>
        <v>10</v>
      </c>
      <c r="G2" s="6"/>
      <c r="H2" s="6"/>
      <c r="I2" s="6"/>
      <c r="J2" s="6"/>
      <c r="K2" s="6"/>
      <c r="L2" s="25">
        <f>IF(F1+F2+F3=0,"",F2/(F1+F2+F3))</f>
        <v>0.43478260869565216</v>
      </c>
    </row>
    <row r="3" spans="2:14" x14ac:dyDescent="0.25">
      <c r="E3" s="6" t="s">
        <v>42</v>
      </c>
      <c r="F3" s="6">
        <f>COUNT($K$6:$K$28)</f>
        <v>8</v>
      </c>
      <c r="G3" s="6"/>
      <c r="H3" s="6"/>
      <c r="I3" s="6"/>
      <c r="J3" s="6"/>
      <c r="K3" s="6"/>
      <c r="L3" s="25">
        <f>IF(F1+F2+F3=0,"",F3/(F1+F2+F3))</f>
        <v>0.34782608695652173</v>
      </c>
    </row>
    <row r="4" spans="2:14" ht="15.75" thickBot="1" x14ac:dyDescent="0.3">
      <c r="B4" s="6"/>
      <c r="C4" s="6"/>
      <c r="D4" s="33" t="s">
        <v>19</v>
      </c>
      <c r="E4" s="33"/>
      <c r="F4" s="33"/>
      <c r="G4" s="33"/>
      <c r="H4" s="33"/>
      <c r="I4" s="33"/>
      <c r="J4" s="33"/>
      <c r="K4" s="33"/>
      <c r="L4" s="33"/>
      <c r="M4" s="6"/>
      <c r="N4" s="6"/>
    </row>
    <row r="5" spans="2:14" x14ac:dyDescent="0.25">
      <c r="B5" s="8" t="s">
        <v>9</v>
      </c>
      <c r="C5" s="9" t="s">
        <v>10</v>
      </c>
      <c r="D5" s="10" t="s">
        <v>11</v>
      </c>
      <c r="E5" s="10" t="s">
        <v>6</v>
      </c>
      <c r="F5" s="10"/>
      <c r="G5" s="10"/>
      <c r="H5" s="10"/>
      <c r="I5" s="10"/>
      <c r="J5" s="10"/>
      <c r="K5" s="10"/>
      <c r="L5" s="11" t="s">
        <v>43</v>
      </c>
      <c r="M5" s="7"/>
      <c r="N5" s="7"/>
    </row>
    <row r="6" spans="2:14" x14ac:dyDescent="0.25">
      <c r="B6" s="12" t="s">
        <v>12</v>
      </c>
      <c r="C6" s="13" t="s">
        <v>15</v>
      </c>
      <c r="D6" s="14" t="s">
        <v>1</v>
      </c>
      <c r="E6" s="14" t="s">
        <v>0</v>
      </c>
      <c r="F6" s="15">
        <f>IF(D6="A",2,IF(D6="B",1,IF(D6="C",0,"")))</f>
        <v>2</v>
      </c>
      <c r="G6" s="15">
        <f>IF(E6="A",2,IF(E6="B",1,IF(E6="C",0,"")))</f>
        <v>1</v>
      </c>
      <c r="H6" s="15">
        <f>IF(OR(F6="",G6=""),"",F6+G6)</f>
        <v>3</v>
      </c>
      <c r="I6" s="15">
        <f>IF($L6="A",1,"")</f>
        <v>1</v>
      </c>
      <c r="J6" s="15" t="str">
        <f>IF($L6="B",1,"")</f>
        <v/>
      </c>
      <c r="K6" s="15" t="str">
        <f>IF($L6="C",1,"")</f>
        <v/>
      </c>
      <c r="L6" s="26" t="str">
        <f>IF(H6="","",IF(H6&gt;2,"A",IF(H6=2,"B","C")))</f>
        <v>A</v>
      </c>
    </row>
    <row r="7" spans="2:14" ht="15" customHeight="1" x14ac:dyDescent="0.25">
      <c r="B7" s="16"/>
      <c r="C7" s="13" t="s">
        <v>18</v>
      </c>
      <c r="D7" s="14" t="s">
        <v>1</v>
      </c>
      <c r="E7" s="14" t="s">
        <v>2</v>
      </c>
      <c r="F7" s="15">
        <f t="shared" ref="F7:F28" si="0">IF(D7="A",2,IF(D7="B",1,IF(D7="C",0,"")))</f>
        <v>2</v>
      </c>
      <c r="G7" s="15">
        <f t="shared" ref="G7:G28" si="1">IF(E7="A",2,IF(E7="B",1,IF(E7="C",0,"")))</f>
        <v>0</v>
      </c>
      <c r="H7" s="15">
        <f t="shared" ref="H7:H28" si="2">IF(OR(F7="",G7=""),"",F7+G7)</f>
        <v>2</v>
      </c>
      <c r="I7" s="15" t="str">
        <f t="shared" ref="I7:I28" si="3">IF($L7="A",1,"")</f>
        <v/>
      </c>
      <c r="J7" s="15">
        <f t="shared" ref="J7:J28" si="4">IF($L7="B",1,"")</f>
        <v>1</v>
      </c>
      <c r="K7" s="15" t="str">
        <f t="shared" ref="K7:K28" si="5">IF($L7="C",1,"")</f>
        <v/>
      </c>
      <c r="L7" s="26" t="str">
        <f t="shared" ref="L7:L28" si="6">IF(H7="","",IF(H7&gt;2,"A",IF(H7=2,"B","C")))</f>
        <v>B</v>
      </c>
    </row>
    <row r="8" spans="2:14" x14ac:dyDescent="0.25">
      <c r="B8" s="16"/>
      <c r="C8" s="13" t="s">
        <v>16</v>
      </c>
      <c r="D8" s="14" t="s">
        <v>0</v>
      </c>
      <c r="E8" s="14" t="s">
        <v>0</v>
      </c>
      <c r="F8" s="15">
        <f t="shared" si="0"/>
        <v>1</v>
      </c>
      <c r="G8" s="15">
        <f t="shared" si="1"/>
        <v>1</v>
      </c>
      <c r="H8" s="15">
        <f t="shared" si="2"/>
        <v>2</v>
      </c>
      <c r="I8" s="15" t="str">
        <f t="shared" si="3"/>
        <v/>
      </c>
      <c r="J8" s="15">
        <f t="shared" si="4"/>
        <v>1</v>
      </c>
      <c r="K8" s="15" t="str">
        <f t="shared" si="5"/>
        <v/>
      </c>
      <c r="L8" s="26" t="str">
        <f t="shared" si="6"/>
        <v>B</v>
      </c>
    </row>
    <row r="9" spans="2:14" x14ac:dyDescent="0.25">
      <c r="B9" s="16"/>
      <c r="C9" s="13" t="s">
        <v>17</v>
      </c>
      <c r="D9" s="14" t="s">
        <v>0</v>
      </c>
      <c r="E9" s="14" t="s">
        <v>0</v>
      </c>
      <c r="F9" s="15">
        <f t="shared" si="0"/>
        <v>1</v>
      </c>
      <c r="G9" s="15">
        <f t="shared" si="1"/>
        <v>1</v>
      </c>
      <c r="H9" s="15">
        <f t="shared" si="2"/>
        <v>2</v>
      </c>
      <c r="I9" s="15" t="str">
        <f t="shared" si="3"/>
        <v/>
      </c>
      <c r="J9" s="15">
        <f t="shared" si="4"/>
        <v>1</v>
      </c>
      <c r="K9" s="15" t="str">
        <f t="shared" si="5"/>
        <v/>
      </c>
      <c r="L9" s="26" t="str">
        <f t="shared" si="6"/>
        <v>B</v>
      </c>
    </row>
    <row r="10" spans="2:14" x14ac:dyDescent="0.25">
      <c r="B10" s="16"/>
      <c r="C10" s="13" t="s">
        <v>21</v>
      </c>
      <c r="D10" s="14" t="s">
        <v>0</v>
      </c>
      <c r="E10" s="14" t="s">
        <v>0</v>
      </c>
      <c r="F10" s="15">
        <f t="shared" si="0"/>
        <v>1</v>
      </c>
      <c r="G10" s="15">
        <f t="shared" si="1"/>
        <v>1</v>
      </c>
      <c r="H10" s="15">
        <f t="shared" si="2"/>
        <v>2</v>
      </c>
      <c r="I10" s="15" t="str">
        <f t="shared" si="3"/>
        <v/>
      </c>
      <c r="J10" s="15">
        <f t="shared" si="4"/>
        <v>1</v>
      </c>
      <c r="K10" s="15" t="str">
        <f t="shared" si="5"/>
        <v/>
      </c>
      <c r="L10" s="26" t="str">
        <f t="shared" si="6"/>
        <v>B</v>
      </c>
    </row>
    <row r="11" spans="2:14" x14ac:dyDescent="0.25">
      <c r="B11" s="16"/>
      <c r="C11" s="13" t="s">
        <v>20</v>
      </c>
      <c r="D11" s="14" t="s">
        <v>2</v>
      </c>
      <c r="E11" s="14" t="s">
        <v>0</v>
      </c>
      <c r="F11" s="15">
        <f t="shared" si="0"/>
        <v>0</v>
      </c>
      <c r="G11" s="15">
        <f t="shared" si="1"/>
        <v>1</v>
      </c>
      <c r="H11" s="15">
        <f t="shared" si="2"/>
        <v>1</v>
      </c>
      <c r="I11" s="15" t="str">
        <f t="shared" si="3"/>
        <v/>
      </c>
      <c r="J11" s="15" t="str">
        <f t="shared" si="4"/>
        <v/>
      </c>
      <c r="K11" s="15">
        <f t="shared" si="5"/>
        <v>1</v>
      </c>
      <c r="L11" s="26" t="str">
        <f t="shared" si="6"/>
        <v>C</v>
      </c>
    </row>
    <row r="12" spans="2:14" x14ac:dyDescent="0.25">
      <c r="B12" s="16"/>
      <c r="C12" s="13" t="s">
        <v>22</v>
      </c>
      <c r="D12" s="14" t="s">
        <v>1</v>
      </c>
      <c r="E12" s="14" t="s">
        <v>0</v>
      </c>
      <c r="F12" s="15">
        <f t="shared" si="0"/>
        <v>2</v>
      </c>
      <c r="G12" s="15">
        <f t="shared" si="1"/>
        <v>1</v>
      </c>
      <c r="H12" s="15">
        <f t="shared" si="2"/>
        <v>3</v>
      </c>
      <c r="I12" s="15">
        <f t="shared" si="3"/>
        <v>1</v>
      </c>
      <c r="J12" s="15" t="str">
        <f t="shared" si="4"/>
        <v/>
      </c>
      <c r="K12" s="15" t="str">
        <f t="shared" si="5"/>
        <v/>
      </c>
      <c r="L12" s="26" t="str">
        <f t="shared" si="6"/>
        <v>A</v>
      </c>
    </row>
    <row r="13" spans="2:14" ht="15.75" thickBot="1" x14ac:dyDescent="0.3">
      <c r="B13" s="17"/>
      <c r="C13" s="18" t="s">
        <v>23</v>
      </c>
      <c r="D13" s="19" t="s">
        <v>2</v>
      </c>
      <c r="E13" s="19" t="s">
        <v>0</v>
      </c>
      <c r="F13" s="20">
        <f t="shared" si="0"/>
        <v>0</v>
      </c>
      <c r="G13" s="20">
        <f t="shared" si="1"/>
        <v>1</v>
      </c>
      <c r="H13" s="20">
        <f t="shared" si="2"/>
        <v>1</v>
      </c>
      <c r="I13" s="20" t="str">
        <f t="shared" si="3"/>
        <v/>
      </c>
      <c r="J13" s="20" t="str">
        <f t="shared" si="4"/>
        <v/>
      </c>
      <c r="K13" s="20">
        <f t="shared" si="5"/>
        <v>1</v>
      </c>
      <c r="L13" s="27" t="str">
        <f t="shared" si="6"/>
        <v>C</v>
      </c>
    </row>
    <row r="14" spans="2:14" x14ac:dyDescent="0.25">
      <c r="B14" s="21" t="s">
        <v>14</v>
      </c>
      <c r="C14" s="22" t="s">
        <v>24</v>
      </c>
      <c r="D14" s="23" t="s">
        <v>2</v>
      </c>
      <c r="E14" s="23" t="s">
        <v>0</v>
      </c>
      <c r="F14" s="24">
        <f t="shared" si="0"/>
        <v>0</v>
      </c>
      <c r="G14" s="24">
        <f t="shared" si="1"/>
        <v>1</v>
      </c>
      <c r="H14" s="24">
        <f t="shared" si="2"/>
        <v>1</v>
      </c>
      <c r="I14" s="24" t="str">
        <f t="shared" si="3"/>
        <v/>
      </c>
      <c r="J14" s="24" t="str">
        <f t="shared" si="4"/>
        <v/>
      </c>
      <c r="K14" s="24">
        <f t="shared" si="5"/>
        <v>1</v>
      </c>
      <c r="L14" s="28" t="str">
        <f t="shared" si="6"/>
        <v>C</v>
      </c>
    </row>
    <row r="15" spans="2:14" x14ac:dyDescent="0.25">
      <c r="B15" s="16"/>
      <c r="C15" s="13" t="s">
        <v>25</v>
      </c>
      <c r="D15" s="14" t="s">
        <v>1</v>
      </c>
      <c r="E15" s="14" t="s">
        <v>0</v>
      </c>
      <c r="F15" s="15">
        <f t="shared" si="0"/>
        <v>2</v>
      </c>
      <c r="G15" s="15">
        <f t="shared" si="1"/>
        <v>1</v>
      </c>
      <c r="H15" s="15">
        <f t="shared" si="2"/>
        <v>3</v>
      </c>
      <c r="I15" s="15">
        <f t="shared" si="3"/>
        <v>1</v>
      </c>
      <c r="J15" s="15" t="str">
        <f t="shared" si="4"/>
        <v/>
      </c>
      <c r="K15" s="15" t="str">
        <f t="shared" si="5"/>
        <v/>
      </c>
      <c r="L15" s="26" t="str">
        <f t="shared" si="6"/>
        <v>A</v>
      </c>
    </row>
    <row r="16" spans="2:14" ht="15.75" thickBot="1" x14ac:dyDescent="0.3">
      <c r="B16" s="17"/>
      <c r="C16" s="18" t="s">
        <v>26</v>
      </c>
      <c r="D16" s="19" t="s">
        <v>0</v>
      </c>
      <c r="E16" s="19" t="s">
        <v>2</v>
      </c>
      <c r="F16" s="20">
        <f t="shared" si="0"/>
        <v>1</v>
      </c>
      <c r="G16" s="20">
        <f t="shared" si="1"/>
        <v>0</v>
      </c>
      <c r="H16" s="20">
        <f t="shared" si="2"/>
        <v>1</v>
      </c>
      <c r="I16" s="20" t="str">
        <f t="shared" si="3"/>
        <v/>
      </c>
      <c r="J16" s="20" t="str">
        <f t="shared" si="4"/>
        <v/>
      </c>
      <c r="K16" s="20">
        <f t="shared" si="5"/>
        <v>1</v>
      </c>
      <c r="L16" s="27" t="str">
        <f t="shared" si="6"/>
        <v>C</v>
      </c>
    </row>
    <row r="17" spans="2:12" x14ac:dyDescent="0.25">
      <c r="B17" s="21" t="s">
        <v>13</v>
      </c>
      <c r="C17" s="22" t="s">
        <v>27</v>
      </c>
      <c r="D17" s="23" t="s">
        <v>1</v>
      </c>
      <c r="E17" s="23" t="s">
        <v>0</v>
      </c>
      <c r="F17" s="24">
        <f t="shared" si="0"/>
        <v>2</v>
      </c>
      <c r="G17" s="24">
        <f t="shared" si="1"/>
        <v>1</v>
      </c>
      <c r="H17" s="24">
        <f t="shared" si="2"/>
        <v>3</v>
      </c>
      <c r="I17" s="24">
        <f t="shared" si="3"/>
        <v>1</v>
      </c>
      <c r="J17" s="24" t="str">
        <f t="shared" si="4"/>
        <v/>
      </c>
      <c r="K17" s="24" t="str">
        <f t="shared" si="5"/>
        <v/>
      </c>
      <c r="L17" s="28" t="str">
        <f t="shared" si="6"/>
        <v>A</v>
      </c>
    </row>
    <row r="18" spans="2:12" x14ac:dyDescent="0.25">
      <c r="B18" s="16"/>
      <c r="C18" s="13" t="s">
        <v>28</v>
      </c>
      <c r="D18" s="14" t="s">
        <v>0</v>
      </c>
      <c r="E18" s="14" t="s">
        <v>0</v>
      </c>
      <c r="F18" s="15">
        <f t="shared" si="0"/>
        <v>1</v>
      </c>
      <c r="G18" s="15">
        <f t="shared" si="1"/>
        <v>1</v>
      </c>
      <c r="H18" s="15">
        <f t="shared" si="2"/>
        <v>2</v>
      </c>
      <c r="I18" s="15" t="str">
        <f t="shared" si="3"/>
        <v/>
      </c>
      <c r="J18" s="15">
        <f t="shared" si="4"/>
        <v>1</v>
      </c>
      <c r="K18" s="15" t="str">
        <f t="shared" si="5"/>
        <v/>
      </c>
      <c r="L18" s="26" t="str">
        <f t="shared" si="6"/>
        <v>B</v>
      </c>
    </row>
    <row r="19" spans="2:12" x14ac:dyDescent="0.25">
      <c r="B19" s="16"/>
      <c r="C19" s="13" t="s">
        <v>29</v>
      </c>
      <c r="D19" s="14" t="s">
        <v>2</v>
      </c>
      <c r="E19" s="14" t="s">
        <v>0</v>
      </c>
      <c r="F19" s="15">
        <f t="shared" si="0"/>
        <v>0</v>
      </c>
      <c r="G19" s="15">
        <f t="shared" si="1"/>
        <v>1</v>
      </c>
      <c r="H19" s="15">
        <f t="shared" si="2"/>
        <v>1</v>
      </c>
      <c r="I19" s="15" t="str">
        <f t="shared" si="3"/>
        <v/>
      </c>
      <c r="J19" s="15" t="str">
        <f t="shared" si="4"/>
        <v/>
      </c>
      <c r="K19" s="15">
        <f t="shared" si="5"/>
        <v>1</v>
      </c>
      <c r="L19" s="26" t="str">
        <f t="shared" si="6"/>
        <v>C</v>
      </c>
    </row>
    <row r="20" spans="2:12" x14ac:dyDescent="0.25">
      <c r="B20" s="16"/>
      <c r="C20" s="13" t="s">
        <v>30</v>
      </c>
      <c r="D20" s="14" t="s">
        <v>2</v>
      </c>
      <c r="E20" s="14" t="s">
        <v>1</v>
      </c>
      <c r="F20" s="15">
        <f t="shared" si="0"/>
        <v>0</v>
      </c>
      <c r="G20" s="15">
        <f t="shared" si="1"/>
        <v>2</v>
      </c>
      <c r="H20" s="15">
        <f t="shared" si="2"/>
        <v>2</v>
      </c>
      <c r="I20" s="15" t="str">
        <f t="shared" si="3"/>
        <v/>
      </c>
      <c r="J20" s="15">
        <f t="shared" si="4"/>
        <v>1</v>
      </c>
      <c r="K20" s="15" t="str">
        <f t="shared" si="5"/>
        <v/>
      </c>
      <c r="L20" s="26" t="str">
        <f t="shared" si="6"/>
        <v>B</v>
      </c>
    </row>
    <row r="21" spans="2:12" x14ac:dyDescent="0.25">
      <c r="B21" s="16"/>
      <c r="C21" s="13" t="s">
        <v>31</v>
      </c>
      <c r="D21" s="14" t="s">
        <v>0</v>
      </c>
      <c r="E21" s="14" t="s">
        <v>0</v>
      </c>
      <c r="F21" s="15">
        <f t="shared" si="0"/>
        <v>1</v>
      </c>
      <c r="G21" s="15">
        <f t="shared" si="1"/>
        <v>1</v>
      </c>
      <c r="H21" s="15">
        <f t="shared" si="2"/>
        <v>2</v>
      </c>
      <c r="I21" s="15" t="str">
        <f t="shared" si="3"/>
        <v/>
      </c>
      <c r="J21" s="15">
        <f t="shared" si="4"/>
        <v>1</v>
      </c>
      <c r="K21" s="15" t="str">
        <f t="shared" si="5"/>
        <v/>
      </c>
      <c r="L21" s="26" t="str">
        <f t="shared" si="6"/>
        <v>B</v>
      </c>
    </row>
    <row r="22" spans="2:12" x14ac:dyDescent="0.25">
      <c r="B22" s="16"/>
      <c r="C22" s="13" t="s">
        <v>32</v>
      </c>
      <c r="D22" s="14" t="s">
        <v>2</v>
      </c>
      <c r="E22" s="14" t="s">
        <v>1</v>
      </c>
      <c r="F22" s="15">
        <f t="shared" si="0"/>
        <v>0</v>
      </c>
      <c r="G22" s="15">
        <f t="shared" si="1"/>
        <v>2</v>
      </c>
      <c r="H22" s="15">
        <f t="shared" si="2"/>
        <v>2</v>
      </c>
      <c r="I22" s="15" t="str">
        <f t="shared" si="3"/>
        <v/>
      </c>
      <c r="J22" s="15">
        <f t="shared" si="4"/>
        <v>1</v>
      </c>
      <c r="K22" s="15" t="str">
        <f t="shared" si="5"/>
        <v/>
      </c>
      <c r="L22" s="26" t="str">
        <f t="shared" si="6"/>
        <v>B</v>
      </c>
    </row>
    <row r="23" spans="2:12" x14ac:dyDescent="0.25">
      <c r="B23" s="16"/>
      <c r="C23" s="13" t="s">
        <v>33</v>
      </c>
      <c r="D23" s="14" t="s">
        <v>0</v>
      </c>
      <c r="E23" s="14" t="s">
        <v>1</v>
      </c>
      <c r="F23" s="15">
        <f t="shared" si="0"/>
        <v>1</v>
      </c>
      <c r="G23" s="15">
        <f t="shared" si="1"/>
        <v>2</v>
      </c>
      <c r="H23" s="15">
        <f t="shared" si="2"/>
        <v>3</v>
      </c>
      <c r="I23" s="15">
        <f t="shared" si="3"/>
        <v>1</v>
      </c>
      <c r="J23" s="15" t="str">
        <f t="shared" si="4"/>
        <v/>
      </c>
      <c r="K23" s="15" t="str">
        <f t="shared" si="5"/>
        <v/>
      </c>
      <c r="L23" s="26" t="str">
        <f t="shared" si="6"/>
        <v>A</v>
      </c>
    </row>
    <row r="24" spans="2:12" ht="15.75" thickBot="1" x14ac:dyDescent="0.3">
      <c r="B24" s="17"/>
      <c r="C24" s="18" t="s">
        <v>34</v>
      </c>
      <c r="D24" s="19" t="s">
        <v>2</v>
      </c>
      <c r="E24" s="19" t="s">
        <v>0</v>
      </c>
      <c r="F24" s="20">
        <f t="shared" si="0"/>
        <v>0</v>
      </c>
      <c r="G24" s="20">
        <f t="shared" si="1"/>
        <v>1</v>
      </c>
      <c r="H24" s="20">
        <f t="shared" si="2"/>
        <v>1</v>
      </c>
      <c r="I24" s="20" t="str">
        <f t="shared" si="3"/>
        <v/>
      </c>
      <c r="J24" s="20" t="str">
        <f t="shared" si="4"/>
        <v/>
      </c>
      <c r="K24" s="20">
        <f t="shared" si="5"/>
        <v>1</v>
      </c>
      <c r="L24" s="27" t="str">
        <f t="shared" si="6"/>
        <v>C</v>
      </c>
    </row>
    <row r="25" spans="2:12" x14ac:dyDescent="0.25">
      <c r="B25" s="21" t="s">
        <v>35</v>
      </c>
      <c r="C25" s="22" t="s">
        <v>36</v>
      </c>
      <c r="D25" s="23" t="s">
        <v>2</v>
      </c>
      <c r="E25" s="23" t="s">
        <v>0</v>
      </c>
      <c r="F25" s="24">
        <f t="shared" si="0"/>
        <v>0</v>
      </c>
      <c r="G25" s="24">
        <f t="shared" si="1"/>
        <v>1</v>
      </c>
      <c r="H25" s="24">
        <f t="shared" si="2"/>
        <v>1</v>
      </c>
      <c r="I25" s="24" t="str">
        <f t="shared" si="3"/>
        <v/>
      </c>
      <c r="J25" s="24" t="str">
        <f t="shared" si="4"/>
        <v/>
      </c>
      <c r="K25" s="24">
        <f t="shared" si="5"/>
        <v>1</v>
      </c>
      <c r="L25" s="28" t="str">
        <f t="shared" si="6"/>
        <v>C</v>
      </c>
    </row>
    <row r="26" spans="2:12" x14ac:dyDescent="0.25">
      <c r="B26" s="16"/>
      <c r="C26" s="13" t="s">
        <v>37</v>
      </c>
      <c r="D26" s="14" t="s">
        <v>0</v>
      </c>
      <c r="E26" s="14" t="s">
        <v>2</v>
      </c>
      <c r="F26" s="15">
        <f t="shared" si="0"/>
        <v>1</v>
      </c>
      <c r="G26" s="15">
        <f t="shared" si="1"/>
        <v>0</v>
      </c>
      <c r="H26" s="15">
        <f t="shared" si="2"/>
        <v>1</v>
      </c>
      <c r="I26" s="15" t="str">
        <f t="shared" si="3"/>
        <v/>
      </c>
      <c r="J26" s="15" t="str">
        <f t="shared" si="4"/>
        <v/>
      </c>
      <c r="K26" s="15">
        <f t="shared" si="5"/>
        <v>1</v>
      </c>
      <c r="L26" s="26" t="str">
        <f t="shared" si="6"/>
        <v>C</v>
      </c>
    </row>
    <row r="27" spans="2:12" x14ac:dyDescent="0.25">
      <c r="B27" s="16"/>
      <c r="C27" s="13" t="s">
        <v>38</v>
      </c>
      <c r="D27" s="14" t="s">
        <v>0</v>
      </c>
      <c r="E27" s="14" t="s">
        <v>0</v>
      </c>
      <c r="F27" s="15">
        <f t="shared" si="0"/>
        <v>1</v>
      </c>
      <c r="G27" s="15">
        <f t="shared" si="1"/>
        <v>1</v>
      </c>
      <c r="H27" s="15">
        <f t="shared" si="2"/>
        <v>2</v>
      </c>
      <c r="I27" s="15" t="str">
        <f t="shared" si="3"/>
        <v/>
      </c>
      <c r="J27" s="15">
        <f t="shared" si="4"/>
        <v>1</v>
      </c>
      <c r="K27" s="15" t="str">
        <f t="shared" si="5"/>
        <v/>
      </c>
      <c r="L27" s="26" t="str">
        <f t="shared" si="6"/>
        <v>B</v>
      </c>
    </row>
    <row r="28" spans="2:12" ht="15.75" thickBot="1" x14ac:dyDescent="0.3">
      <c r="B28" s="17"/>
      <c r="C28" s="18" t="s">
        <v>39</v>
      </c>
      <c r="D28" s="19" t="s">
        <v>0</v>
      </c>
      <c r="E28" s="19" t="s">
        <v>0</v>
      </c>
      <c r="F28" s="20">
        <f t="shared" si="0"/>
        <v>1</v>
      </c>
      <c r="G28" s="20">
        <f t="shared" si="1"/>
        <v>1</v>
      </c>
      <c r="H28" s="20">
        <f t="shared" si="2"/>
        <v>2</v>
      </c>
      <c r="I28" s="20" t="str">
        <f t="shared" si="3"/>
        <v/>
      </c>
      <c r="J28" s="20">
        <f t="shared" si="4"/>
        <v>1</v>
      </c>
      <c r="K28" s="20" t="str">
        <f t="shared" si="5"/>
        <v/>
      </c>
      <c r="L28" s="27" t="str">
        <f t="shared" si="6"/>
        <v>B</v>
      </c>
    </row>
    <row r="33" ht="15" customHeight="1" x14ac:dyDescent="0.25"/>
  </sheetData>
  <mergeCells count="1">
    <mergeCell ref="D4:L4"/>
  </mergeCells>
  <conditionalFormatting sqref="L6:L28">
    <cfRule type="colorScale" priority="6">
      <colorScale>
        <cfvo type="min"/>
        <cfvo type="max"/>
        <color rgb="FFFF7128"/>
        <color rgb="FFFFEF9C"/>
      </colorScale>
    </cfRule>
    <cfRule type="cellIs" dxfId="14" priority="5" operator="equal">
      <formula>"A"</formula>
    </cfRule>
    <cfRule type="cellIs" dxfId="13" priority="2" operator="equal">
      <formula>"B"</formula>
    </cfRule>
    <cfRule type="cellIs" dxfId="12" priority="1" operator="equal">
      <formula>"C"</formula>
    </cfRule>
  </conditionalFormatting>
  <conditionalFormatting sqref="L12">
    <cfRule type="cellIs" dxfId="11" priority="4" operator="equal">
      <formula>"B"</formula>
    </cfRule>
    <cfRule type="cellIs" dxfId="10" priority="3" operator="equal">
      <formula>"B"</formula>
    </cfRule>
  </conditionalFormatting>
  <pageMargins left="0.7" right="0.7" top="0.78740157499999996" bottom="0.78740157499999996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F76B-4401-4F5B-881E-86D8F8E4E36B}">
  <dimension ref="B1:N33"/>
  <sheetViews>
    <sheetView workbookViewId="0"/>
  </sheetViews>
  <sheetFormatPr baseColWidth="10" defaultRowHeight="15" x14ac:dyDescent="0.25"/>
  <cols>
    <col min="2" max="2" width="23.140625" bestFit="1" customWidth="1"/>
    <col min="3" max="3" width="43.7109375" bestFit="1" customWidth="1"/>
    <col min="4" max="4" width="11.28515625" bestFit="1" customWidth="1"/>
    <col min="6" max="6" width="3" bestFit="1" customWidth="1"/>
    <col min="7" max="11" width="2" bestFit="1" customWidth="1"/>
    <col min="12" max="12" width="24.28515625" customWidth="1"/>
    <col min="13" max="14" width="6.85546875" customWidth="1"/>
  </cols>
  <sheetData>
    <row r="1" spans="2:14" x14ac:dyDescent="0.25">
      <c r="E1" s="6" t="s">
        <v>40</v>
      </c>
      <c r="F1" s="6">
        <f>COUNT($I$6:$I$28)</f>
        <v>5</v>
      </c>
      <c r="G1" s="6"/>
      <c r="H1" s="6"/>
      <c r="I1" s="6"/>
      <c r="J1" s="6"/>
      <c r="K1" s="6"/>
      <c r="L1" s="25">
        <f>IF(F1+F2+F3=0,"",F1/(F1+F2+F3))</f>
        <v>0.21739130434782608</v>
      </c>
    </row>
    <row r="2" spans="2:14" x14ac:dyDescent="0.25">
      <c r="B2" s="6" t="s">
        <v>46</v>
      </c>
      <c r="C2" s="29" t="s">
        <v>44</v>
      </c>
      <c r="E2" s="6" t="s">
        <v>41</v>
      </c>
      <c r="F2" s="6">
        <f>COUNT($J$6:$J$28)</f>
        <v>8</v>
      </c>
      <c r="G2" s="6"/>
      <c r="H2" s="6"/>
      <c r="I2" s="6"/>
      <c r="J2" s="6"/>
      <c r="K2" s="6"/>
      <c r="L2" s="25">
        <f>IF(F1+F2+F3=0,"",F2/(F1+F2+F3))</f>
        <v>0.34782608695652173</v>
      </c>
    </row>
    <row r="3" spans="2:14" x14ac:dyDescent="0.25">
      <c r="E3" s="6" t="s">
        <v>42</v>
      </c>
      <c r="F3" s="6">
        <f>COUNT($K$6:$K$28)</f>
        <v>10</v>
      </c>
      <c r="G3" s="6"/>
      <c r="H3" s="6"/>
      <c r="I3" s="6"/>
      <c r="J3" s="6"/>
      <c r="K3" s="6"/>
      <c r="L3" s="25">
        <f>IF(F1+F2+F3=0,"",F3/(F1+F2+F3))</f>
        <v>0.43478260869565216</v>
      </c>
    </row>
    <row r="4" spans="2:14" ht="15.75" thickBot="1" x14ac:dyDescent="0.3">
      <c r="B4" s="6"/>
      <c r="C4" s="6"/>
      <c r="D4" s="33" t="s">
        <v>19</v>
      </c>
      <c r="E4" s="33"/>
      <c r="F4" s="33"/>
      <c r="G4" s="33"/>
      <c r="H4" s="33"/>
      <c r="I4" s="33"/>
      <c r="J4" s="33"/>
      <c r="K4" s="33"/>
      <c r="L4" s="33"/>
      <c r="M4" s="6"/>
      <c r="N4" s="6"/>
    </row>
    <row r="5" spans="2:14" x14ac:dyDescent="0.25">
      <c r="B5" s="8" t="s">
        <v>9</v>
      </c>
      <c r="C5" s="9" t="s">
        <v>10</v>
      </c>
      <c r="D5" s="10" t="s">
        <v>11</v>
      </c>
      <c r="E5" s="10" t="s">
        <v>6</v>
      </c>
      <c r="F5" s="10"/>
      <c r="G5" s="10"/>
      <c r="H5" s="10"/>
      <c r="I5" s="10"/>
      <c r="J5" s="10"/>
      <c r="K5" s="10"/>
      <c r="L5" s="11" t="s">
        <v>43</v>
      </c>
      <c r="M5" s="7"/>
      <c r="N5" s="7"/>
    </row>
    <row r="6" spans="2:14" x14ac:dyDescent="0.25">
      <c r="B6" s="12" t="s">
        <v>12</v>
      </c>
      <c r="C6" s="13" t="s">
        <v>15</v>
      </c>
      <c r="D6" s="14" t="s">
        <v>1</v>
      </c>
      <c r="E6" s="14" t="s">
        <v>0</v>
      </c>
      <c r="F6" s="15">
        <f>IF(D6="A",2,IF(D6="B",1,IF(D6="C",0,"")))</f>
        <v>2</v>
      </c>
      <c r="G6" s="15">
        <f>IF(E6="A",2,IF(E6="B",1,IF(E6="C",0,"")))</f>
        <v>1</v>
      </c>
      <c r="H6" s="15">
        <f>IF(OR(F6="",G6=""),"",F6+G6)</f>
        <v>3</v>
      </c>
      <c r="I6" s="15">
        <f>IF($L6="A",1,"")</f>
        <v>1</v>
      </c>
      <c r="J6" s="15" t="str">
        <f>IF($L6="B",1,"")</f>
        <v/>
      </c>
      <c r="K6" s="15" t="str">
        <f>IF($L6="C",1,"")</f>
        <v/>
      </c>
      <c r="L6" s="26" t="str">
        <f>IF(H6="","",IF(H6&gt;2,"A",IF(H6=2,"B","C")))</f>
        <v>A</v>
      </c>
    </row>
    <row r="7" spans="2:14" ht="15" customHeight="1" x14ac:dyDescent="0.25">
      <c r="B7" s="16"/>
      <c r="C7" s="13" t="s">
        <v>18</v>
      </c>
      <c r="D7" s="14" t="s">
        <v>1</v>
      </c>
      <c r="E7" s="14" t="s">
        <v>2</v>
      </c>
      <c r="F7" s="15">
        <f t="shared" ref="F7:G28" si="0">IF(D7="A",2,IF(D7="B",1,IF(D7="C",0,"")))</f>
        <v>2</v>
      </c>
      <c r="G7" s="15">
        <f t="shared" si="0"/>
        <v>0</v>
      </c>
      <c r="H7" s="15">
        <f t="shared" ref="H7:H28" si="1">IF(OR(F7="",G7=""),"",F7+G7)</f>
        <v>2</v>
      </c>
      <c r="I7" s="15" t="str">
        <f t="shared" ref="I7:I28" si="2">IF($L7="A",1,"")</f>
        <v/>
      </c>
      <c r="J7" s="15">
        <f t="shared" ref="J7:J28" si="3">IF($L7="B",1,"")</f>
        <v>1</v>
      </c>
      <c r="K7" s="15" t="str">
        <f t="shared" ref="K7:K28" si="4">IF($L7="C",1,"")</f>
        <v/>
      </c>
      <c r="L7" s="26" t="str">
        <f t="shared" ref="L7:L28" si="5">IF(H7="","",IF(H7&gt;2,"A",IF(H7=2,"B","C")))</f>
        <v>B</v>
      </c>
    </row>
    <row r="8" spans="2:14" x14ac:dyDescent="0.25">
      <c r="B8" s="16"/>
      <c r="C8" s="13" t="s">
        <v>16</v>
      </c>
      <c r="D8" s="14" t="s">
        <v>2</v>
      </c>
      <c r="E8" s="14" t="s">
        <v>0</v>
      </c>
      <c r="F8" s="15">
        <f t="shared" si="0"/>
        <v>0</v>
      </c>
      <c r="G8" s="15">
        <f t="shared" si="0"/>
        <v>1</v>
      </c>
      <c r="H8" s="15">
        <f t="shared" si="1"/>
        <v>1</v>
      </c>
      <c r="I8" s="15" t="str">
        <f t="shared" si="2"/>
        <v/>
      </c>
      <c r="J8" s="15" t="str">
        <f t="shared" si="3"/>
        <v/>
      </c>
      <c r="K8" s="15">
        <f t="shared" si="4"/>
        <v>1</v>
      </c>
      <c r="L8" s="26" t="str">
        <f t="shared" si="5"/>
        <v>C</v>
      </c>
    </row>
    <row r="9" spans="2:14" x14ac:dyDescent="0.25">
      <c r="B9" s="16"/>
      <c r="C9" s="13" t="s">
        <v>17</v>
      </c>
      <c r="D9" s="14" t="s">
        <v>0</v>
      </c>
      <c r="E9" s="14" t="s">
        <v>0</v>
      </c>
      <c r="F9" s="15">
        <f t="shared" si="0"/>
        <v>1</v>
      </c>
      <c r="G9" s="15">
        <f t="shared" si="0"/>
        <v>1</v>
      </c>
      <c r="H9" s="15">
        <f t="shared" si="1"/>
        <v>2</v>
      </c>
      <c r="I9" s="15" t="str">
        <f t="shared" si="2"/>
        <v/>
      </c>
      <c r="J9" s="15">
        <f t="shared" si="3"/>
        <v>1</v>
      </c>
      <c r="K9" s="15" t="str">
        <f t="shared" si="4"/>
        <v/>
      </c>
      <c r="L9" s="26" t="str">
        <f t="shared" si="5"/>
        <v>B</v>
      </c>
    </row>
    <row r="10" spans="2:14" x14ac:dyDescent="0.25">
      <c r="B10" s="16"/>
      <c r="C10" s="13" t="s">
        <v>21</v>
      </c>
      <c r="D10" s="14" t="s">
        <v>0</v>
      </c>
      <c r="E10" s="14" t="s">
        <v>0</v>
      </c>
      <c r="F10" s="15">
        <f t="shared" si="0"/>
        <v>1</v>
      </c>
      <c r="G10" s="15">
        <f t="shared" si="0"/>
        <v>1</v>
      </c>
      <c r="H10" s="15">
        <f t="shared" si="1"/>
        <v>2</v>
      </c>
      <c r="I10" s="15" t="str">
        <f t="shared" si="2"/>
        <v/>
      </c>
      <c r="J10" s="15">
        <f t="shared" si="3"/>
        <v>1</v>
      </c>
      <c r="K10" s="15" t="str">
        <f t="shared" si="4"/>
        <v/>
      </c>
      <c r="L10" s="26" t="str">
        <f t="shared" si="5"/>
        <v>B</v>
      </c>
    </row>
    <row r="11" spans="2:14" x14ac:dyDescent="0.25">
      <c r="B11" s="16"/>
      <c r="C11" s="13" t="s">
        <v>20</v>
      </c>
      <c r="D11" s="14" t="s">
        <v>2</v>
      </c>
      <c r="E11" s="14" t="s">
        <v>0</v>
      </c>
      <c r="F11" s="15">
        <f t="shared" si="0"/>
        <v>0</v>
      </c>
      <c r="G11" s="15">
        <f t="shared" si="0"/>
        <v>1</v>
      </c>
      <c r="H11" s="15">
        <f t="shared" si="1"/>
        <v>1</v>
      </c>
      <c r="I11" s="15" t="str">
        <f t="shared" si="2"/>
        <v/>
      </c>
      <c r="J11" s="15" t="str">
        <f t="shared" si="3"/>
        <v/>
      </c>
      <c r="K11" s="15">
        <f t="shared" si="4"/>
        <v>1</v>
      </c>
      <c r="L11" s="26" t="str">
        <f t="shared" si="5"/>
        <v>C</v>
      </c>
    </row>
    <row r="12" spans="2:14" x14ac:dyDescent="0.25">
      <c r="B12" s="16"/>
      <c r="C12" s="13" t="s">
        <v>22</v>
      </c>
      <c r="D12" s="14" t="s">
        <v>1</v>
      </c>
      <c r="E12" s="14" t="s">
        <v>0</v>
      </c>
      <c r="F12" s="15">
        <f t="shared" si="0"/>
        <v>2</v>
      </c>
      <c r="G12" s="15">
        <f t="shared" si="0"/>
        <v>1</v>
      </c>
      <c r="H12" s="15">
        <f t="shared" si="1"/>
        <v>3</v>
      </c>
      <c r="I12" s="15">
        <f t="shared" si="2"/>
        <v>1</v>
      </c>
      <c r="J12" s="15" t="str">
        <f t="shared" si="3"/>
        <v/>
      </c>
      <c r="K12" s="15" t="str">
        <f t="shared" si="4"/>
        <v/>
      </c>
      <c r="L12" s="26" t="str">
        <f t="shared" si="5"/>
        <v>A</v>
      </c>
    </row>
    <row r="13" spans="2:14" ht="15.75" thickBot="1" x14ac:dyDescent="0.3">
      <c r="B13" s="17"/>
      <c r="C13" s="18" t="s">
        <v>23</v>
      </c>
      <c r="D13" s="19" t="s">
        <v>2</v>
      </c>
      <c r="E13" s="19" t="s">
        <v>0</v>
      </c>
      <c r="F13" s="20">
        <f t="shared" si="0"/>
        <v>0</v>
      </c>
      <c r="G13" s="20">
        <f t="shared" si="0"/>
        <v>1</v>
      </c>
      <c r="H13" s="20">
        <f t="shared" si="1"/>
        <v>1</v>
      </c>
      <c r="I13" s="20" t="str">
        <f t="shared" si="2"/>
        <v/>
      </c>
      <c r="J13" s="20" t="str">
        <f t="shared" si="3"/>
        <v/>
      </c>
      <c r="K13" s="20">
        <f t="shared" si="4"/>
        <v>1</v>
      </c>
      <c r="L13" s="27" t="str">
        <f t="shared" si="5"/>
        <v>C</v>
      </c>
    </row>
    <row r="14" spans="2:14" x14ac:dyDescent="0.25">
      <c r="B14" s="21" t="s">
        <v>14</v>
      </c>
      <c r="C14" s="22" t="s">
        <v>24</v>
      </c>
      <c r="D14" s="23" t="s">
        <v>2</v>
      </c>
      <c r="E14" s="23" t="s">
        <v>0</v>
      </c>
      <c r="F14" s="24">
        <f t="shared" si="0"/>
        <v>0</v>
      </c>
      <c r="G14" s="24">
        <f t="shared" si="0"/>
        <v>1</v>
      </c>
      <c r="H14" s="24">
        <f t="shared" si="1"/>
        <v>1</v>
      </c>
      <c r="I14" s="24" t="str">
        <f t="shared" si="2"/>
        <v/>
      </c>
      <c r="J14" s="24" t="str">
        <f t="shared" si="3"/>
        <v/>
      </c>
      <c r="K14" s="24">
        <f t="shared" si="4"/>
        <v>1</v>
      </c>
      <c r="L14" s="28" t="str">
        <f t="shared" si="5"/>
        <v>C</v>
      </c>
    </row>
    <row r="15" spans="2:14" x14ac:dyDescent="0.25">
      <c r="B15" s="16"/>
      <c r="C15" s="13" t="s">
        <v>25</v>
      </c>
      <c r="D15" s="14" t="s">
        <v>1</v>
      </c>
      <c r="E15" s="14" t="s">
        <v>0</v>
      </c>
      <c r="F15" s="15">
        <f t="shared" si="0"/>
        <v>2</v>
      </c>
      <c r="G15" s="15">
        <f t="shared" si="0"/>
        <v>1</v>
      </c>
      <c r="H15" s="15">
        <f t="shared" si="1"/>
        <v>3</v>
      </c>
      <c r="I15" s="15">
        <f t="shared" si="2"/>
        <v>1</v>
      </c>
      <c r="J15" s="15" t="str">
        <f t="shared" si="3"/>
        <v/>
      </c>
      <c r="K15" s="15" t="str">
        <f t="shared" si="4"/>
        <v/>
      </c>
      <c r="L15" s="26" t="str">
        <f t="shared" si="5"/>
        <v>A</v>
      </c>
    </row>
    <row r="16" spans="2:14" ht="15.75" thickBot="1" x14ac:dyDescent="0.3">
      <c r="B16" s="17"/>
      <c r="C16" s="18" t="s">
        <v>26</v>
      </c>
      <c r="D16" s="19" t="s">
        <v>0</v>
      </c>
      <c r="E16" s="19" t="s">
        <v>2</v>
      </c>
      <c r="F16" s="20">
        <f t="shared" si="0"/>
        <v>1</v>
      </c>
      <c r="G16" s="20">
        <f t="shared" si="0"/>
        <v>0</v>
      </c>
      <c r="H16" s="20">
        <f t="shared" si="1"/>
        <v>1</v>
      </c>
      <c r="I16" s="20" t="str">
        <f t="shared" si="2"/>
        <v/>
      </c>
      <c r="J16" s="20" t="str">
        <f t="shared" si="3"/>
        <v/>
      </c>
      <c r="K16" s="20">
        <f t="shared" si="4"/>
        <v>1</v>
      </c>
      <c r="L16" s="27" t="str">
        <f t="shared" si="5"/>
        <v>C</v>
      </c>
    </row>
    <row r="17" spans="2:12" x14ac:dyDescent="0.25">
      <c r="B17" s="21" t="s">
        <v>13</v>
      </c>
      <c r="C17" s="22" t="s">
        <v>27</v>
      </c>
      <c r="D17" s="23" t="s">
        <v>1</v>
      </c>
      <c r="E17" s="23" t="s">
        <v>0</v>
      </c>
      <c r="F17" s="24">
        <f t="shared" si="0"/>
        <v>2</v>
      </c>
      <c r="G17" s="24">
        <f t="shared" si="0"/>
        <v>1</v>
      </c>
      <c r="H17" s="24">
        <f t="shared" si="1"/>
        <v>3</v>
      </c>
      <c r="I17" s="24">
        <f t="shared" si="2"/>
        <v>1</v>
      </c>
      <c r="J17" s="24" t="str">
        <f t="shared" si="3"/>
        <v/>
      </c>
      <c r="K17" s="24" t="str">
        <f t="shared" si="4"/>
        <v/>
      </c>
      <c r="L17" s="28" t="str">
        <f t="shared" si="5"/>
        <v>A</v>
      </c>
    </row>
    <row r="18" spans="2:12" x14ac:dyDescent="0.25">
      <c r="B18" s="16"/>
      <c r="C18" s="13" t="s">
        <v>28</v>
      </c>
      <c r="D18" s="14" t="s">
        <v>0</v>
      </c>
      <c r="E18" s="14" t="s">
        <v>0</v>
      </c>
      <c r="F18" s="15">
        <f t="shared" si="0"/>
        <v>1</v>
      </c>
      <c r="G18" s="15">
        <f t="shared" si="0"/>
        <v>1</v>
      </c>
      <c r="H18" s="15">
        <f t="shared" si="1"/>
        <v>2</v>
      </c>
      <c r="I18" s="15" t="str">
        <f t="shared" si="2"/>
        <v/>
      </c>
      <c r="J18" s="15">
        <f t="shared" si="3"/>
        <v>1</v>
      </c>
      <c r="K18" s="15" t="str">
        <f t="shared" si="4"/>
        <v/>
      </c>
      <c r="L18" s="26" t="str">
        <f t="shared" si="5"/>
        <v>B</v>
      </c>
    </row>
    <row r="19" spans="2:12" x14ac:dyDescent="0.25">
      <c r="B19" s="16"/>
      <c r="C19" s="13" t="s">
        <v>29</v>
      </c>
      <c r="D19" s="14" t="s">
        <v>2</v>
      </c>
      <c r="E19" s="14" t="s">
        <v>0</v>
      </c>
      <c r="F19" s="15">
        <f t="shared" si="0"/>
        <v>0</v>
      </c>
      <c r="G19" s="15">
        <f t="shared" si="0"/>
        <v>1</v>
      </c>
      <c r="H19" s="15">
        <f t="shared" si="1"/>
        <v>1</v>
      </c>
      <c r="I19" s="15" t="str">
        <f t="shared" si="2"/>
        <v/>
      </c>
      <c r="J19" s="15" t="str">
        <f t="shared" si="3"/>
        <v/>
      </c>
      <c r="K19" s="15">
        <f t="shared" si="4"/>
        <v>1</v>
      </c>
      <c r="L19" s="26" t="str">
        <f t="shared" si="5"/>
        <v>C</v>
      </c>
    </row>
    <row r="20" spans="2:12" x14ac:dyDescent="0.25">
      <c r="B20" s="16"/>
      <c r="C20" s="13" t="s">
        <v>30</v>
      </c>
      <c r="D20" s="14" t="s">
        <v>2</v>
      </c>
      <c r="E20" s="14" t="s">
        <v>1</v>
      </c>
      <c r="F20" s="15">
        <f t="shared" si="0"/>
        <v>0</v>
      </c>
      <c r="G20" s="15">
        <f t="shared" si="0"/>
        <v>2</v>
      </c>
      <c r="H20" s="15">
        <f t="shared" si="1"/>
        <v>2</v>
      </c>
      <c r="I20" s="15" t="str">
        <f t="shared" si="2"/>
        <v/>
      </c>
      <c r="J20" s="15">
        <f t="shared" si="3"/>
        <v>1</v>
      </c>
      <c r="K20" s="15" t="str">
        <f t="shared" si="4"/>
        <v/>
      </c>
      <c r="L20" s="26" t="str">
        <f t="shared" si="5"/>
        <v>B</v>
      </c>
    </row>
    <row r="21" spans="2:12" x14ac:dyDescent="0.25">
      <c r="B21" s="16"/>
      <c r="C21" s="13" t="s">
        <v>31</v>
      </c>
      <c r="D21" s="14" t="s">
        <v>0</v>
      </c>
      <c r="E21" s="14" t="s">
        <v>2</v>
      </c>
      <c r="F21" s="15">
        <f t="shared" si="0"/>
        <v>1</v>
      </c>
      <c r="G21" s="15">
        <f t="shared" si="0"/>
        <v>0</v>
      </c>
      <c r="H21" s="15">
        <f t="shared" si="1"/>
        <v>1</v>
      </c>
      <c r="I21" s="15" t="str">
        <f t="shared" si="2"/>
        <v/>
      </c>
      <c r="J21" s="15" t="str">
        <f t="shared" si="3"/>
        <v/>
      </c>
      <c r="K21" s="15">
        <f t="shared" si="4"/>
        <v>1</v>
      </c>
      <c r="L21" s="26" t="str">
        <f t="shared" si="5"/>
        <v>C</v>
      </c>
    </row>
    <row r="22" spans="2:12" x14ac:dyDescent="0.25">
      <c r="B22" s="16"/>
      <c r="C22" s="13" t="s">
        <v>32</v>
      </c>
      <c r="D22" s="14" t="s">
        <v>2</v>
      </c>
      <c r="E22" s="14" t="s">
        <v>1</v>
      </c>
      <c r="F22" s="15">
        <f t="shared" si="0"/>
        <v>0</v>
      </c>
      <c r="G22" s="15">
        <f t="shared" si="0"/>
        <v>2</v>
      </c>
      <c r="H22" s="15">
        <f t="shared" si="1"/>
        <v>2</v>
      </c>
      <c r="I22" s="15" t="str">
        <f t="shared" si="2"/>
        <v/>
      </c>
      <c r="J22" s="15">
        <f t="shared" si="3"/>
        <v>1</v>
      </c>
      <c r="K22" s="15" t="str">
        <f t="shared" si="4"/>
        <v/>
      </c>
      <c r="L22" s="26" t="str">
        <f t="shared" si="5"/>
        <v>B</v>
      </c>
    </row>
    <row r="23" spans="2:12" x14ac:dyDescent="0.25">
      <c r="B23" s="16"/>
      <c r="C23" s="13" t="s">
        <v>33</v>
      </c>
      <c r="D23" s="14" t="s">
        <v>0</v>
      </c>
      <c r="E23" s="14" t="s">
        <v>1</v>
      </c>
      <c r="F23" s="15">
        <f t="shared" si="0"/>
        <v>1</v>
      </c>
      <c r="G23" s="15">
        <f t="shared" si="0"/>
        <v>2</v>
      </c>
      <c r="H23" s="15">
        <f t="shared" si="1"/>
        <v>3</v>
      </c>
      <c r="I23" s="15">
        <f t="shared" si="2"/>
        <v>1</v>
      </c>
      <c r="J23" s="15" t="str">
        <f t="shared" si="3"/>
        <v/>
      </c>
      <c r="K23" s="15" t="str">
        <f t="shared" si="4"/>
        <v/>
      </c>
      <c r="L23" s="26" t="str">
        <f t="shared" si="5"/>
        <v>A</v>
      </c>
    </row>
    <row r="24" spans="2:12" ht="15.75" thickBot="1" x14ac:dyDescent="0.3">
      <c r="B24" s="17"/>
      <c r="C24" s="18" t="s">
        <v>34</v>
      </c>
      <c r="D24" s="19" t="s">
        <v>2</v>
      </c>
      <c r="E24" s="19" t="s">
        <v>0</v>
      </c>
      <c r="F24" s="20">
        <f t="shared" si="0"/>
        <v>0</v>
      </c>
      <c r="G24" s="20">
        <f t="shared" si="0"/>
        <v>1</v>
      </c>
      <c r="H24" s="20">
        <f t="shared" si="1"/>
        <v>1</v>
      </c>
      <c r="I24" s="20" t="str">
        <f t="shared" si="2"/>
        <v/>
      </c>
      <c r="J24" s="20" t="str">
        <f t="shared" si="3"/>
        <v/>
      </c>
      <c r="K24" s="20">
        <f t="shared" si="4"/>
        <v>1</v>
      </c>
      <c r="L24" s="27" t="str">
        <f t="shared" si="5"/>
        <v>C</v>
      </c>
    </row>
    <row r="25" spans="2:12" x14ac:dyDescent="0.25">
      <c r="B25" s="21" t="s">
        <v>35</v>
      </c>
      <c r="C25" s="22" t="s">
        <v>36</v>
      </c>
      <c r="D25" s="23" t="s">
        <v>2</v>
      </c>
      <c r="E25" s="23" t="s">
        <v>0</v>
      </c>
      <c r="F25" s="24">
        <f t="shared" si="0"/>
        <v>0</v>
      </c>
      <c r="G25" s="24">
        <f t="shared" si="0"/>
        <v>1</v>
      </c>
      <c r="H25" s="24">
        <f t="shared" si="1"/>
        <v>1</v>
      </c>
      <c r="I25" s="24" t="str">
        <f t="shared" si="2"/>
        <v/>
      </c>
      <c r="J25" s="24" t="str">
        <f t="shared" si="3"/>
        <v/>
      </c>
      <c r="K25" s="24">
        <f t="shared" si="4"/>
        <v>1</v>
      </c>
      <c r="L25" s="28" t="str">
        <f t="shared" si="5"/>
        <v>C</v>
      </c>
    </row>
    <row r="26" spans="2:12" x14ac:dyDescent="0.25">
      <c r="B26" s="16"/>
      <c r="C26" s="13" t="s">
        <v>37</v>
      </c>
      <c r="D26" s="14" t="s">
        <v>0</v>
      </c>
      <c r="E26" s="14" t="s">
        <v>2</v>
      </c>
      <c r="F26" s="15">
        <f t="shared" si="0"/>
        <v>1</v>
      </c>
      <c r="G26" s="15">
        <f t="shared" si="0"/>
        <v>0</v>
      </c>
      <c r="H26" s="15">
        <f t="shared" si="1"/>
        <v>1</v>
      </c>
      <c r="I26" s="15" t="str">
        <f t="shared" si="2"/>
        <v/>
      </c>
      <c r="J26" s="15" t="str">
        <f t="shared" si="3"/>
        <v/>
      </c>
      <c r="K26" s="15">
        <f t="shared" si="4"/>
        <v>1</v>
      </c>
      <c r="L26" s="26" t="str">
        <f t="shared" si="5"/>
        <v>C</v>
      </c>
    </row>
    <row r="27" spans="2:12" x14ac:dyDescent="0.25">
      <c r="B27" s="16"/>
      <c r="C27" s="13" t="s">
        <v>38</v>
      </c>
      <c r="D27" s="14" t="s">
        <v>0</v>
      </c>
      <c r="E27" s="14" t="s">
        <v>0</v>
      </c>
      <c r="F27" s="15">
        <f t="shared" si="0"/>
        <v>1</v>
      </c>
      <c r="G27" s="15">
        <f t="shared" si="0"/>
        <v>1</v>
      </c>
      <c r="H27" s="15">
        <f t="shared" si="1"/>
        <v>2</v>
      </c>
      <c r="I27" s="15" t="str">
        <f t="shared" si="2"/>
        <v/>
      </c>
      <c r="J27" s="15">
        <f t="shared" si="3"/>
        <v>1</v>
      </c>
      <c r="K27" s="15" t="str">
        <f t="shared" si="4"/>
        <v/>
      </c>
      <c r="L27" s="26" t="str">
        <f t="shared" si="5"/>
        <v>B</v>
      </c>
    </row>
    <row r="28" spans="2:12" ht="15.75" thickBot="1" x14ac:dyDescent="0.3">
      <c r="B28" s="17"/>
      <c r="C28" s="18" t="s">
        <v>39</v>
      </c>
      <c r="D28" s="19" t="s">
        <v>0</v>
      </c>
      <c r="E28" s="19" t="s">
        <v>0</v>
      </c>
      <c r="F28" s="20">
        <f t="shared" si="0"/>
        <v>1</v>
      </c>
      <c r="G28" s="20">
        <f t="shared" si="0"/>
        <v>1</v>
      </c>
      <c r="H28" s="20">
        <f t="shared" si="1"/>
        <v>2</v>
      </c>
      <c r="I28" s="20" t="str">
        <f t="shared" si="2"/>
        <v/>
      </c>
      <c r="J28" s="20">
        <f t="shared" si="3"/>
        <v>1</v>
      </c>
      <c r="K28" s="20" t="str">
        <f t="shared" si="4"/>
        <v/>
      </c>
      <c r="L28" s="27" t="str">
        <f t="shared" si="5"/>
        <v>B</v>
      </c>
    </row>
    <row r="33" ht="15" customHeight="1" x14ac:dyDescent="0.25"/>
  </sheetData>
  <mergeCells count="1">
    <mergeCell ref="D4:L4"/>
  </mergeCells>
  <conditionalFormatting sqref="L6:L28">
    <cfRule type="cellIs" dxfId="9" priority="1" operator="equal">
      <formula>"C"</formula>
    </cfRule>
    <cfRule type="cellIs" dxfId="8" priority="2" operator="equal">
      <formula>"B"</formula>
    </cfRule>
    <cfRule type="cellIs" dxfId="7" priority="5" operator="equal">
      <formula>"A"</formula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L12">
    <cfRule type="cellIs" dxfId="6" priority="3" operator="equal">
      <formula>"B"</formula>
    </cfRule>
    <cfRule type="cellIs" dxfId="5" priority="4" operator="equal">
      <formula>"B"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4C5E-F83E-4315-8FC9-DFED930ECD0E}">
  <dimension ref="B1:N33"/>
  <sheetViews>
    <sheetView workbookViewId="0"/>
  </sheetViews>
  <sheetFormatPr baseColWidth="10" defaultRowHeight="15" x14ac:dyDescent="0.25"/>
  <cols>
    <col min="2" max="2" width="23.140625" bestFit="1" customWidth="1"/>
    <col min="3" max="3" width="43.7109375" bestFit="1" customWidth="1"/>
    <col min="4" max="4" width="11.28515625" bestFit="1" customWidth="1"/>
    <col min="6" max="6" width="3" bestFit="1" customWidth="1"/>
    <col min="7" max="11" width="2" bestFit="1" customWidth="1"/>
    <col min="12" max="12" width="24.28515625" customWidth="1"/>
    <col min="13" max="14" width="6.85546875" customWidth="1"/>
  </cols>
  <sheetData>
    <row r="1" spans="2:14" x14ac:dyDescent="0.25">
      <c r="E1" s="6" t="s">
        <v>40</v>
      </c>
      <c r="F1" s="6">
        <f>COUNT($I$6:$I$28)</f>
        <v>5</v>
      </c>
      <c r="G1" s="6"/>
      <c r="H1" s="6"/>
      <c r="I1" s="6"/>
      <c r="J1" s="6"/>
      <c r="K1" s="6"/>
      <c r="L1" s="25">
        <f>IF(F1+F2+F3=0,"",F1/(F1+F2+F3))</f>
        <v>0.21739130434782608</v>
      </c>
    </row>
    <row r="2" spans="2:14" x14ac:dyDescent="0.25">
      <c r="B2" s="6" t="s">
        <v>45</v>
      </c>
      <c r="C2" s="29" t="s">
        <v>44</v>
      </c>
      <c r="E2" s="6" t="s">
        <v>41</v>
      </c>
      <c r="F2" s="6">
        <f>COUNT($J$6:$J$28)</f>
        <v>9</v>
      </c>
      <c r="G2" s="6"/>
      <c r="H2" s="6"/>
      <c r="I2" s="6"/>
      <c r="J2" s="6"/>
      <c r="K2" s="6"/>
      <c r="L2" s="25">
        <f>IF(F1+F2+F3=0,"",F2/(F1+F2+F3))</f>
        <v>0.39130434782608697</v>
      </c>
    </row>
    <row r="3" spans="2:14" x14ac:dyDescent="0.25">
      <c r="E3" s="6" t="s">
        <v>42</v>
      </c>
      <c r="F3" s="6">
        <f>COUNT($K$6:$K$28)</f>
        <v>9</v>
      </c>
      <c r="G3" s="6"/>
      <c r="H3" s="6"/>
      <c r="I3" s="6"/>
      <c r="J3" s="6"/>
      <c r="K3" s="6"/>
      <c r="L3" s="25">
        <f>IF(F1+F2+F3=0,"",F3/(F1+F2+F3))</f>
        <v>0.39130434782608697</v>
      </c>
    </row>
    <row r="4" spans="2:14" ht="15.75" thickBot="1" x14ac:dyDescent="0.3">
      <c r="B4" s="6"/>
      <c r="C4" s="6"/>
      <c r="D4" s="33" t="s">
        <v>19</v>
      </c>
      <c r="E4" s="33"/>
      <c r="F4" s="33"/>
      <c r="G4" s="33"/>
      <c r="H4" s="33"/>
      <c r="I4" s="33"/>
      <c r="J4" s="33"/>
      <c r="K4" s="33"/>
      <c r="L4" s="33"/>
      <c r="M4" s="6"/>
      <c r="N4" s="6"/>
    </row>
    <row r="5" spans="2:14" x14ac:dyDescent="0.25">
      <c r="B5" s="8" t="s">
        <v>9</v>
      </c>
      <c r="C5" s="9" t="s">
        <v>10</v>
      </c>
      <c r="D5" s="10" t="s">
        <v>11</v>
      </c>
      <c r="E5" s="10" t="s">
        <v>6</v>
      </c>
      <c r="F5" s="10"/>
      <c r="G5" s="10"/>
      <c r="H5" s="10"/>
      <c r="I5" s="10"/>
      <c r="J5" s="10"/>
      <c r="K5" s="10"/>
      <c r="L5" s="11" t="s">
        <v>43</v>
      </c>
      <c r="M5" s="7"/>
      <c r="N5" s="7"/>
    </row>
    <row r="6" spans="2:14" x14ac:dyDescent="0.25">
      <c r="B6" s="12" t="s">
        <v>12</v>
      </c>
      <c r="C6" s="13" t="s">
        <v>15</v>
      </c>
      <c r="D6" s="14" t="s">
        <v>1</v>
      </c>
      <c r="E6" s="14" t="s">
        <v>0</v>
      </c>
      <c r="F6" s="15">
        <f>IF(D6="A",2,IF(D6="B",1,IF(D6="C",0,"")))</f>
        <v>2</v>
      </c>
      <c r="G6" s="15">
        <f>IF(E6="A",2,IF(E6="B",1,IF(E6="C",0,"")))</f>
        <v>1</v>
      </c>
      <c r="H6" s="15">
        <f>IF(OR(F6="",G6=""),"",F6+G6)</f>
        <v>3</v>
      </c>
      <c r="I6" s="15">
        <f>IF($L6="A",1,"")</f>
        <v>1</v>
      </c>
      <c r="J6" s="15" t="str">
        <f>IF($L6="B",1,"")</f>
        <v/>
      </c>
      <c r="K6" s="15" t="str">
        <f>IF($L6="C",1,"")</f>
        <v/>
      </c>
      <c r="L6" s="26" t="str">
        <f>IF(H6="","",IF(H6&gt;2,"A",IF(H6=2,"B","C")))</f>
        <v>A</v>
      </c>
    </row>
    <row r="7" spans="2:14" ht="15" customHeight="1" x14ac:dyDescent="0.25">
      <c r="B7" s="16"/>
      <c r="C7" s="13" t="s">
        <v>18</v>
      </c>
      <c r="D7" s="14" t="s">
        <v>1</v>
      </c>
      <c r="E7" s="14" t="s">
        <v>2</v>
      </c>
      <c r="F7" s="15">
        <f t="shared" ref="F7:G28" si="0">IF(D7="A",2,IF(D7="B",1,IF(D7="C",0,"")))</f>
        <v>2</v>
      </c>
      <c r="G7" s="15">
        <f t="shared" si="0"/>
        <v>0</v>
      </c>
      <c r="H7" s="15">
        <f t="shared" ref="H7:H28" si="1">IF(OR(F7="",G7=""),"",F7+G7)</f>
        <v>2</v>
      </c>
      <c r="I7" s="15" t="str">
        <f t="shared" ref="I7:I28" si="2">IF($L7="A",1,"")</f>
        <v/>
      </c>
      <c r="J7" s="15">
        <f t="shared" ref="J7:J28" si="3">IF($L7="B",1,"")</f>
        <v>1</v>
      </c>
      <c r="K7" s="15" t="str">
        <f t="shared" ref="K7:K28" si="4">IF($L7="C",1,"")</f>
        <v/>
      </c>
      <c r="L7" s="26" t="str">
        <f t="shared" ref="L7:L28" si="5">IF(H7="","",IF(H7&gt;2,"A",IF(H7=2,"B","C")))</f>
        <v>B</v>
      </c>
    </row>
    <row r="8" spans="2:14" x14ac:dyDescent="0.25">
      <c r="B8" s="16"/>
      <c r="C8" s="13" t="s">
        <v>16</v>
      </c>
      <c r="D8" s="14" t="s">
        <v>2</v>
      </c>
      <c r="E8" s="14" t="s">
        <v>0</v>
      </c>
      <c r="F8" s="15">
        <f t="shared" si="0"/>
        <v>0</v>
      </c>
      <c r="G8" s="15">
        <f t="shared" si="0"/>
        <v>1</v>
      </c>
      <c r="H8" s="15">
        <f t="shared" si="1"/>
        <v>1</v>
      </c>
      <c r="I8" s="15" t="str">
        <f t="shared" si="2"/>
        <v/>
      </c>
      <c r="J8" s="15" t="str">
        <f t="shared" si="3"/>
        <v/>
      </c>
      <c r="K8" s="15">
        <f t="shared" si="4"/>
        <v>1</v>
      </c>
      <c r="L8" s="26" t="str">
        <f t="shared" si="5"/>
        <v>C</v>
      </c>
    </row>
    <row r="9" spans="2:14" x14ac:dyDescent="0.25">
      <c r="B9" s="16"/>
      <c r="C9" s="13" t="s">
        <v>17</v>
      </c>
      <c r="D9" s="14" t="s">
        <v>0</v>
      </c>
      <c r="E9" s="14" t="s">
        <v>0</v>
      </c>
      <c r="F9" s="15">
        <f t="shared" si="0"/>
        <v>1</v>
      </c>
      <c r="G9" s="15">
        <f t="shared" si="0"/>
        <v>1</v>
      </c>
      <c r="H9" s="15">
        <f t="shared" si="1"/>
        <v>2</v>
      </c>
      <c r="I9" s="15" t="str">
        <f t="shared" si="2"/>
        <v/>
      </c>
      <c r="J9" s="15">
        <f t="shared" si="3"/>
        <v>1</v>
      </c>
      <c r="K9" s="15" t="str">
        <f t="shared" si="4"/>
        <v/>
      </c>
      <c r="L9" s="26" t="str">
        <f t="shared" si="5"/>
        <v>B</v>
      </c>
    </row>
    <row r="10" spans="2:14" x14ac:dyDescent="0.25">
      <c r="B10" s="16"/>
      <c r="C10" s="13" t="s">
        <v>21</v>
      </c>
      <c r="D10" s="14" t="s">
        <v>0</v>
      </c>
      <c r="E10" s="14" t="s">
        <v>0</v>
      </c>
      <c r="F10" s="15">
        <f t="shared" si="0"/>
        <v>1</v>
      </c>
      <c r="G10" s="15">
        <f t="shared" si="0"/>
        <v>1</v>
      </c>
      <c r="H10" s="15">
        <f t="shared" si="1"/>
        <v>2</v>
      </c>
      <c r="I10" s="15" t="str">
        <f t="shared" si="2"/>
        <v/>
      </c>
      <c r="J10" s="15">
        <f t="shared" si="3"/>
        <v>1</v>
      </c>
      <c r="K10" s="15" t="str">
        <f t="shared" si="4"/>
        <v/>
      </c>
      <c r="L10" s="26" t="str">
        <f t="shared" si="5"/>
        <v>B</v>
      </c>
    </row>
    <row r="11" spans="2:14" x14ac:dyDescent="0.25">
      <c r="B11" s="16"/>
      <c r="C11" s="13" t="s">
        <v>20</v>
      </c>
      <c r="D11" s="14" t="s">
        <v>2</v>
      </c>
      <c r="E11" s="14" t="s">
        <v>0</v>
      </c>
      <c r="F11" s="15">
        <f t="shared" si="0"/>
        <v>0</v>
      </c>
      <c r="G11" s="15">
        <f t="shared" si="0"/>
        <v>1</v>
      </c>
      <c r="H11" s="15">
        <f t="shared" si="1"/>
        <v>1</v>
      </c>
      <c r="I11" s="15" t="str">
        <f t="shared" si="2"/>
        <v/>
      </c>
      <c r="J11" s="15" t="str">
        <f t="shared" si="3"/>
        <v/>
      </c>
      <c r="K11" s="15">
        <f t="shared" si="4"/>
        <v>1</v>
      </c>
      <c r="L11" s="26" t="str">
        <f t="shared" si="5"/>
        <v>C</v>
      </c>
    </row>
    <row r="12" spans="2:14" x14ac:dyDescent="0.25">
      <c r="B12" s="16"/>
      <c r="C12" s="13" t="s">
        <v>22</v>
      </c>
      <c r="D12" s="14" t="s">
        <v>1</v>
      </c>
      <c r="E12" s="14" t="s">
        <v>0</v>
      </c>
      <c r="F12" s="15">
        <f t="shared" si="0"/>
        <v>2</v>
      </c>
      <c r="G12" s="15">
        <f t="shared" si="0"/>
        <v>1</v>
      </c>
      <c r="H12" s="15">
        <f t="shared" si="1"/>
        <v>3</v>
      </c>
      <c r="I12" s="15">
        <f t="shared" si="2"/>
        <v>1</v>
      </c>
      <c r="J12" s="15" t="str">
        <f t="shared" si="3"/>
        <v/>
      </c>
      <c r="K12" s="15" t="str">
        <f t="shared" si="4"/>
        <v/>
      </c>
      <c r="L12" s="26" t="str">
        <f t="shared" si="5"/>
        <v>A</v>
      </c>
    </row>
    <row r="13" spans="2:14" ht="15.75" thickBot="1" x14ac:dyDescent="0.3">
      <c r="B13" s="17"/>
      <c r="C13" s="18" t="s">
        <v>23</v>
      </c>
      <c r="D13" s="19" t="s">
        <v>2</v>
      </c>
      <c r="E13" s="19" t="s">
        <v>0</v>
      </c>
      <c r="F13" s="20">
        <f t="shared" si="0"/>
        <v>0</v>
      </c>
      <c r="G13" s="20">
        <f t="shared" si="0"/>
        <v>1</v>
      </c>
      <c r="H13" s="20">
        <f t="shared" si="1"/>
        <v>1</v>
      </c>
      <c r="I13" s="20" t="str">
        <f t="shared" si="2"/>
        <v/>
      </c>
      <c r="J13" s="20" t="str">
        <f t="shared" si="3"/>
        <v/>
      </c>
      <c r="K13" s="20">
        <f t="shared" si="4"/>
        <v>1</v>
      </c>
      <c r="L13" s="27" t="str">
        <f t="shared" si="5"/>
        <v>C</v>
      </c>
    </row>
    <row r="14" spans="2:14" x14ac:dyDescent="0.25">
      <c r="B14" s="21" t="s">
        <v>14</v>
      </c>
      <c r="C14" s="22" t="s">
        <v>24</v>
      </c>
      <c r="D14" s="23" t="s">
        <v>2</v>
      </c>
      <c r="E14" s="23" t="s">
        <v>0</v>
      </c>
      <c r="F14" s="24">
        <f t="shared" si="0"/>
        <v>0</v>
      </c>
      <c r="G14" s="24">
        <f t="shared" si="0"/>
        <v>1</v>
      </c>
      <c r="H14" s="24">
        <f t="shared" si="1"/>
        <v>1</v>
      </c>
      <c r="I14" s="24" t="str">
        <f t="shared" si="2"/>
        <v/>
      </c>
      <c r="J14" s="24" t="str">
        <f t="shared" si="3"/>
        <v/>
      </c>
      <c r="K14" s="24">
        <f t="shared" si="4"/>
        <v>1</v>
      </c>
      <c r="L14" s="28" t="str">
        <f t="shared" si="5"/>
        <v>C</v>
      </c>
    </row>
    <row r="15" spans="2:14" x14ac:dyDescent="0.25">
      <c r="B15" s="16"/>
      <c r="C15" s="13" t="s">
        <v>25</v>
      </c>
      <c r="D15" s="14" t="s">
        <v>1</v>
      </c>
      <c r="E15" s="14" t="s">
        <v>0</v>
      </c>
      <c r="F15" s="15">
        <f t="shared" si="0"/>
        <v>2</v>
      </c>
      <c r="G15" s="15">
        <f t="shared" si="0"/>
        <v>1</v>
      </c>
      <c r="H15" s="15">
        <f t="shared" si="1"/>
        <v>3</v>
      </c>
      <c r="I15" s="15">
        <f t="shared" si="2"/>
        <v>1</v>
      </c>
      <c r="J15" s="15" t="str">
        <f t="shared" si="3"/>
        <v/>
      </c>
      <c r="K15" s="15" t="str">
        <f t="shared" si="4"/>
        <v/>
      </c>
      <c r="L15" s="26" t="str">
        <f t="shared" si="5"/>
        <v>A</v>
      </c>
    </row>
    <row r="16" spans="2:14" ht="15.75" thickBot="1" x14ac:dyDescent="0.3">
      <c r="B16" s="17"/>
      <c r="C16" s="18" t="s">
        <v>26</v>
      </c>
      <c r="D16" s="19" t="s">
        <v>0</v>
      </c>
      <c r="E16" s="19" t="s">
        <v>2</v>
      </c>
      <c r="F16" s="20">
        <f t="shared" si="0"/>
        <v>1</v>
      </c>
      <c r="G16" s="20">
        <f t="shared" si="0"/>
        <v>0</v>
      </c>
      <c r="H16" s="20">
        <f t="shared" si="1"/>
        <v>1</v>
      </c>
      <c r="I16" s="20" t="str">
        <f t="shared" si="2"/>
        <v/>
      </c>
      <c r="J16" s="20" t="str">
        <f t="shared" si="3"/>
        <v/>
      </c>
      <c r="K16" s="20">
        <f t="shared" si="4"/>
        <v>1</v>
      </c>
      <c r="L16" s="27" t="str">
        <f t="shared" si="5"/>
        <v>C</v>
      </c>
    </row>
    <row r="17" spans="2:12" x14ac:dyDescent="0.25">
      <c r="B17" s="21" t="s">
        <v>13</v>
      </c>
      <c r="C17" s="22" t="s">
        <v>27</v>
      </c>
      <c r="D17" s="23" t="s">
        <v>1</v>
      </c>
      <c r="E17" s="23" t="s">
        <v>0</v>
      </c>
      <c r="F17" s="24">
        <f t="shared" si="0"/>
        <v>2</v>
      </c>
      <c r="G17" s="24">
        <f t="shared" si="0"/>
        <v>1</v>
      </c>
      <c r="H17" s="24">
        <f t="shared" si="1"/>
        <v>3</v>
      </c>
      <c r="I17" s="24">
        <f t="shared" si="2"/>
        <v>1</v>
      </c>
      <c r="J17" s="24" t="str">
        <f t="shared" si="3"/>
        <v/>
      </c>
      <c r="K17" s="24" t="str">
        <f t="shared" si="4"/>
        <v/>
      </c>
      <c r="L17" s="28" t="str">
        <f t="shared" si="5"/>
        <v>A</v>
      </c>
    </row>
    <row r="18" spans="2:12" x14ac:dyDescent="0.25">
      <c r="B18" s="16"/>
      <c r="C18" s="13" t="s">
        <v>28</v>
      </c>
      <c r="D18" s="14" t="s">
        <v>0</v>
      </c>
      <c r="E18" s="14" t="s">
        <v>0</v>
      </c>
      <c r="F18" s="15">
        <f t="shared" si="0"/>
        <v>1</v>
      </c>
      <c r="G18" s="15">
        <f t="shared" si="0"/>
        <v>1</v>
      </c>
      <c r="H18" s="15">
        <f t="shared" si="1"/>
        <v>2</v>
      </c>
      <c r="I18" s="15" t="str">
        <f t="shared" si="2"/>
        <v/>
      </c>
      <c r="J18" s="15">
        <f t="shared" si="3"/>
        <v>1</v>
      </c>
      <c r="K18" s="15" t="str">
        <f t="shared" si="4"/>
        <v/>
      </c>
      <c r="L18" s="26" t="str">
        <f t="shared" si="5"/>
        <v>B</v>
      </c>
    </row>
    <row r="19" spans="2:12" x14ac:dyDescent="0.25">
      <c r="B19" s="16"/>
      <c r="C19" s="13" t="s">
        <v>29</v>
      </c>
      <c r="D19" s="14" t="s">
        <v>2</v>
      </c>
      <c r="E19" s="14" t="s">
        <v>0</v>
      </c>
      <c r="F19" s="15">
        <f t="shared" si="0"/>
        <v>0</v>
      </c>
      <c r="G19" s="15">
        <f t="shared" si="0"/>
        <v>1</v>
      </c>
      <c r="H19" s="15">
        <f t="shared" si="1"/>
        <v>1</v>
      </c>
      <c r="I19" s="15" t="str">
        <f t="shared" si="2"/>
        <v/>
      </c>
      <c r="J19" s="15" t="str">
        <f t="shared" si="3"/>
        <v/>
      </c>
      <c r="K19" s="15">
        <f t="shared" si="4"/>
        <v>1</v>
      </c>
      <c r="L19" s="26" t="str">
        <f t="shared" si="5"/>
        <v>C</v>
      </c>
    </row>
    <row r="20" spans="2:12" x14ac:dyDescent="0.25">
      <c r="B20" s="16"/>
      <c r="C20" s="13" t="s">
        <v>30</v>
      </c>
      <c r="D20" s="14" t="s">
        <v>2</v>
      </c>
      <c r="E20" s="14" t="s">
        <v>1</v>
      </c>
      <c r="F20" s="15">
        <f t="shared" si="0"/>
        <v>0</v>
      </c>
      <c r="G20" s="15">
        <f t="shared" si="0"/>
        <v>2</v>
      </c>
      <c r="H20" s="15">
        <f t="shared" si="1"/>
        <v>2</v>
      </c>
      <c r="I20" s="15" t="str">
        <f t="shared" si="2"/>
        <v/>
      </c>
      <c r="J20" s="15">
        <f t="shared" si="3"/>
        <v>1</v>
      </c>
      <c r="K20" s="15" t="str">
        <f t="shared" si="4"/>
        <v/>
      </c>
      <c r="L20" s="26" t="str">
        <f t="shared" si="5"/>
        <v>B</v>
      </c>
    </row>
    <row r="21" spans="2:12" x14ac:dyDescent="0.25">
      <c r="B21" s="16"/>
      <c r="C21" s="13" t="s">
        <v>31</v>
      </c>
      <c r="D21" s="14" t="s">
        <v>0</v>
      </c>
      <c r="E21" s="14" t="s">
        <v>0</v>
      </c>
      <c r="F21" s="15">
        <f t="shared" si="0"/>
        <v>1</v>
      </c>
      <c r="G21" s="15">
        <f t="shared" si="0"/>
        <v>1</v>
      </c>
      <c r="H21" s="15">
        <f t="shared" si="1"/>
        <v>2</v>
      </c>
      <c r="I21" s="15" t="str">
        <f t="shared" si="2"/>
        <v/>
      </c>
      <c r="J21" s="15">
        <f t="shared" si="3"/>
        <v>1</v>
      </c>
      <c r="K21" s="15" t="str">
        <f t="shared" si="4"/>
        <v/>
      </c>
      <c r="L21" s="26" t="str">
        <f t="shared" si="5"/>
        <v>B</v>
      </c>
    </row>
    <row r="22" spans="2:12" x14ac:dyDescent="0.25">
      <c r="B22" s="16"/>
      <c r="C22" s="13" t="s">
        <v>32</v>
      </c>
      <c r="D22" s="14" t="s">
        <v>2</v>
      </c>
      <c r="E22" s="14" t="s">
        <v>1</v>
      </c>
      <c r="F22" s="15">
        <f t="shared" si="0"/>
        <v>0</v>
      </c>
      <c r="G22" s="15">
        <f t="shared" si="0"/>
        <v>2</v>
      </c>
      <c r="H22" s="15">
        <f t="shared" si="1"/>
        <v>2</v>
      </c>
      <c r="I22" s="15" t="str">
        <f t="shared" si="2"/>
        <v/>
      </c>
      <c r="J22" s="15">
        <f t="shared" si="3"/>
        <v>1</v>
      </c>
      <c r="K22" s="15" t="str">
        <f t="shared" si="4"/>
        <v/>
      </c>
      <c r="L22" s="26" t="str">
        <f t="shared" si="5"/>
        <v>B</v>
      </c>
    </row>
    <row r="23" spans="2:12" x14ac:dyDescent="0.25">
      <c r="B23" s="16"/>
      <c r="C23" s="13" t="s">
        <v>33</v>
      </c>
      <c r="D23" s="14" t="s">
        <v>0</v>
      </c>
      <c r="E23" s="14" t="s">
        <v>1</v>
      </c>
      <c r="F23" s="15">
        <f t="shared" si="0"/>
        <v>1</v>
      </c>
      <c r="G23" s="15">
        <f t="shared" si="0"/>
        <v>2</v>
      </c>
      <c r="H23" s="15">
        <f t="shared" si="1"/>
        <v>3</v>
      </c>
      <c r="I23" s="15">
        <f t="shared" si="2"/>
        <v>1</v>
      </c>
      <c r="J23" s="15" t="str">
        <f t="shared" si="3"/>
        <v/>
      </c>
      <c r="K23" s="15" t="str">
        <f t="shared" si="4"/>
        <v/>
      </c>
      <c r="L23" s="26" t="str">
        <f t="shared" si="5"/>
        <v>A</v>
      </c>
    </row>
    <row r="24" spans="2:12" ht="15.75" thickBot="1" x14ac:dyDescent="0.3">
      <c r="B24" s="17"/>
      <c r="C24" s="18" t="s">
        <v>34</v>
      </c>
      <c r="D24" s="19" t="s">
        <v>2</v>
      </c>
      <c r="E24" s="19" t="s">
        <v>0</v>
      </c>
      <c r="F24" s="20">
        <f t="shared" si="0"/>
        <v>0</v>
      </c>
      <c r="G24" s="20">
        <f t="shared" si="0"/>
        <v>1</v>
      </c>
      <c r="H24" s="20">
        <f t="shared" si="1"/>
        <v>1</v>
      </c>
      <c r="I24" s="20" t="str">
        <f t="shared" si="2"/>
        <v/>
      </c>
      <c r="J24" s="20" t="str">
        <f t="shared" si="3"/>
        <v/>
      </c>
      <c r="K24" s="20">
        <f t="shared" si="4"/>
        <v>1</v>
      </c>
      <c r="L24" s="27" t="str">
        <f t="shared" si="5"/>
        <v>C</v>
      </c>
    </row>
    <row r="25" spans="2:12" x14ac:dyDescent="0.25">
      <c r="B25" s="21" t="s">
        <v>35</v>
      </c>
      <c r="C25" s="22" t="s">
        <v>36</v>
      </c>
      <c r="D25" s="23" t="s">
        <v>2</v>
      </c>
      <c r="E25" s="23" t="s">
        <v>0</v>
      </c>
      <c r="F25" s="24">
        <f t="shared" si="0"/>
        <v>0</v>
      </c>
      <c r="G25" s="24">
        <f t="shared" si="0"/>
        <v>1</v>
      </c>
      <c r="H25" s="24">
        <f t="shared" si="1"/>
        <v>1</v>
      </c>
      <c r="I25" s="24" t="str">
        <f t="shared" si="2"/>
        <v/>
      </c>
      <c r="J25" s="24" t="str">
        <f t="shared" si="3"/>
        <v/>
      </c>
      <c r="K25" s="24">
        <f t="shared" si="4"/>
        <v>1</v>
      </c>
      <c r="L25" s="28" t="str">
        <f t="shared" si="5"/>
        <v>C</v>
      </c>
    </row>
    <row r="26" spans="2:12" x14ac:dyDescent="0.25">
      <c r="B26" s="16"/>
      <c r="C26" s="13" t="s">
        <v>37</v>
      </c>
      <c r="D26" s="14" t="s">
        <v>0</v>
      </c>
      <c r="E26" s="14" t="s">
        <v>2</v>
      </c>
      <c r="F26" s="15">
        <f t="shared" si="0"/>
        <v>1</v>
      </c>
      <c r="G26" s="15">
        <f t="shared" si="0"/>
        <v>0</v>
      </c>
      <c r="H26" s="15">
        <f t="shared" si="1"/>
        <v>1</v>
      </c>
      <c r="I26" s="15" t="str">
        <f t="shared" si="2"/>
        <v/>
      </c>
      <c r="J26" s="15" t="str">
        <f t="shared" si="3"/>
        <v/>
      </c>
      <c r="K26" s="15">
        <f t="shared" si="4"/>
        <v>1</v>
      </c>
      <c r="L26" s="26" t="str">
        <f t="shared" si="5"/>
        <v>C</v>
      </c>
    </row>
    <row r="27" spans="2:12" x14ac:dyDescent="0.25">
      <c r="B27" s="16"/>
      <c r="C27" s="13" t="s">
        <v>38</v>
      </c>
      <c r="D27" s="14" t="s">
        <v>0</v>
      </c>
      <c r="E27" s="14" t="s">
        <v>0</v>
      </c>
      <c r="F27" s="15">
        <f t="shared" si="0"/>
        <v>1</v>
      </c>
      <c r="G27" s="15">
        <f t="shared" si="0"/>
        <v>1</v>
      </c>
      <c r="H27" s="15">
        <f t="shared" si="1"/>
        <v>2</v>
      </c>
      <c r="I27" s="15" t="str">
        <f t="shared" si="2"/>
        <v/>
      </c>
      <c r="J27" s="15">
        <f t="shared" si="3"/>
        <v>1</v>
      </c>
      <c r="K27" s="15" t="str">
        <f t="shared" si="4"/>
        <v/>
      </c>
      <c r="L27" s="26" t="str">
        <f t="shared" si="5"/>
        <v>B</v>
      </c>
    </row>
    <row r="28" spans="2:12" ht="15.75" thickBot="1" x14ac:dyDescent="0.3">
      <c r="B28" s="17"/>
      <c r="C28" s="18" t="s">
        <v>39</v>
      </c>
      <c r="D28" s="19" t="s">
        <v>0</v>
      </c>
      <c r="E28" s="19" t="s">
        <v>0</v>
      </c>
      <c r="F28" s="20">
        <f t="shared" si="0"/>
        <v>1</v>
      </c>
      <c r="G28" s="20">
        <f t="shared" si="0"/>
        <v>1</v>
      </c>
      <c r="H28" s="20">
        <f t="shared" si="1"/>
        <v>2</v>
      </c>
      <c r="I28" s="20" t="str">
        <f t="shared" si="2"/>
        <v/>
      </c>
      <c r="J28" s="20">
        <f t="shared" si="3"/>
        <v>1</v>
      </c>
      <c r="K28" s="20" t="str">
        <f t="shared" si="4"/>
        <v/>
      </c>
      <c r="L28" s="27" t="str">
        <f t="shared" si="5"/>
        <v>B</v>
      </c>
    </row>
    <row r="33" ht="15" customHeight="1" x14ac:dyDescent="0.25"/>
  </sheetData>
  <mergeCells count="1">
    <mergeCell ref="D4:L4"/>
  </mergeCells>
  <conditionalFormatting sqref="L6:L28">
    <cfRule type="cellIs" dxfId="4" priority="1" operator="equal">
      <formula>"C"</formula>
    </cfRule>
    <cfRule type="cellIs" dxfId="3" priority="2" operator="equal">
      <formula>"B"</formula>
    </cfRule>
    <cfRule type="cellIs" dxfId="2" priority="5" operator="equal">
      <formula>"A"</formula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L12">
    <cfRule type="cellIs" dxfId="1" priority="3" operator="equal">
      <formula>"B"</formula>
    </cfRule>
    <cfRule type="cellIs" dxfId="0" priority="4" operator="equal">
      <formula>"B"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Kategorien</vt:lpstr>
      <vt:lpstr>Einschätzung DL</vt:lpstr>
      <vt:lpstr>Einschätzung BVA</vt:lpstr>
      <vt:lpstr>Konsolidierung</vt:lpstr>
    </vt:vector>
  </TitlesOfParts>
  <Company>ITZBund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Christian (adesso)</dc:creator>
  <cp:lastModifiedBy>Weber, Christian (adesso)</cp:lastModifiedBy>
  <dcterms:created xsi:type="dcterms:W3CDTF">2023-07-12T08:17:17Z</dcterms:created>
  <dcterms:modified xsi:type="dcterms:W3CDTF">2024-02-20T14:50:21Z</dcterms:modified>
</cp:coreProperties>
</file>